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ichStyles.xml" ContentType="application/vnd.ms-excel.richstyles+xml"/>
  <Override PartName="/xl/richData/rdsupportingpropertybagstructure.xml" ContentType="application/vnd.ms-excel.rdsupportingpropertybagstructure+xml"/>
  <Override PartName="/xl/richData/rdsupportingpropertybag.xml" ContentType="application/vnd.ms-excel.rdsupportingpropertybag+xml"/>
  <Override PartName="/xl/richData/rdRichValueTypes.xml" ContentType="application/vnd.ms-excel.rdrichvaluetyp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rank\Documents\Book Stock Prediction\"/>
    </mc:Choice>
  </mc:AlternateContent>
  <xr:revisionPtr revIDLastSave="0" documentId="13_ncr:1_{2391E4DE-FF52-43AD-9EA0-A793FA9E42F3}" xr6:coauthVersionLast="47" xr6:coauthVersionMax="47" xr10:uidLastSave="{00000000-0000-0000-0000-000000000000}"/>
  <bookViews>
    <workbookView xWindow="-28920" yWindow="-120" windowWidth="29040" windowHeight="15720" activeTab="5" xr2:uid="{94C03A72-1F16-43F5-8346-A4C0A2D4EA5C}"/>
  </bookViews>
  <sheets>
    <sheet name="Fig. 1_2" sheetId="2" r:id="rId1"/>
    <sheet name="Fig. 3_4" sheetId="3" r:id="rId2"/>
    <sheet name="Sheet1" sheetId="1" r:id="rId3"/>
    <sheet name="Fig. 5" sheetId="4" r:id="rId4"/>
    <sheet name="Sheet2" sheetId="6" r:id="rId5"/>
    <sheet name="Sheet3" sheetId="7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9" i="7" l="1"/>
  <c r="A18" i="7"/>
  <c r="J10" i="7"/>
  <c r="J4" i="7"/>
  <c r="J3" i="7"/>
  <c r="A10" i="7"/>
  <c r="A3" i="7"/>
  <c r="J9" i="7"/>
  <c r="A9" i="7"/>
  <c r="A2" i="7"/>
  <c r="A4" i="7" s="1"/>
  <c r="B19" i="7"/>
  <c r="B18" i="7"/>
  <c r="B4" i="7"/>
  <c r="B2" i="7"/>
  <c r="B10" i="7"/>
  <c r="B3" i="7"/>
  <c r="J2" i="7" l="1"/>
  <c r="C13" i="6"/>
  <c r="B7" i="6"/>
  <c r="B9" i="6" s="1"/>
  <c r="B10" i="6" s="1"/>
  <c r="B4" i="6"/>
  <c r="B4" i="1"/>
  <c r="D861" i="4"/>
  <c r="C861" i="4"/>
  <c r="D860" i="4"/>
  <c r="E861" i="4" s="1"/>
  <c r="C860" i="4"/>
  <c r="E860" i="4"/>
  <c r="D859" i="4"/>
  <c r="C859" i="4"/>
  <c r="D858" i="4"/>
  <c r="E859" i="4" s="1"/>
  <c r="C858" i="4"/>
  <c r="D857" i="4"/>
  <c r="E858" i="4" s="1"/>
  <c r="C857" i="4"/>
  <c r="D856" i="4"/>
  <c r="E857" i="4" s="1"/>
  <c r="C856" i="4"/>
  <c r="D855" i="4"/>
  <c r="E856" i="4" s="1"/>
  <c r="C855" i="4"/>
  <c r="D854" i="4"/>
  <c r="E855" i="4" s="1"/>
  <c r="C854" i="4"/>
  <c r="D853" i="4"/>
  <c r="E854" i="4" s="1"/>
  <c r="C853" i="4"/>
  <c r="D852" i="4"/>
  <c r="E853" i="4" s="1"/>
  <c r="C852" i="4"/>
  <c r="E852" i="4"/>
  <c r="D851" i="4"/>
  <c r="C851" i="4"/>
  <c r="D850" i="4"/>
  <c r="E851" i="4" s="1"/>
  <c r="C850" i="4"/>
  <c r="D849" i="4"/>
  <c r="E850" i="4" s="1"/>
  <c r="C849" i="4"/>
  <c r="D848" i="4"/>
  <c r="E849" i="4" s="1"/>
  <c r="C848" i="4"/>
  <c r="D847" i="4"/>
  <c r="E848" i="4" s="1"/>
  <c r="C847" i="4"/>
  <c r="D846" i="4"/>
  <c r="E847" i="4" s="1"/>
  <c r="C846" i="4"/>
  <c r="D845" i="4"/>
  <c r="E846" i="4" s="1"/>
  <c r="C845" i="4"/>
  <c r="D844" i="4"/>
  <c r="E845" i="4" s="1"/>
  <c r="C844" i="4"/>
  <c r="D843" i="4"/>
  <c r="E844" i="4" s="1"/>
  <c r="C843" i="4"/>
  <c r="D842" i="4"/>
  <c r="E843" i="4" s="1"/>
  <c r="C842" i="4"/>
  <c r="D841" i="4"/>
  <c r="E842" i="4" s="1"/>
  <c r="C841" i="4"/>
  <c r="D840" i="4"/>
  <c r="E841" i="4" s="1"/>
  <c r="C840" i="4"/>
  <c r="D839" i="4"/>
  <c r="E840" i="4" s="1"/>
  <c r="C839" i="4"/>
  <c r="D838" i="4"/>
  <c r="E839" i="4" s="1"/>
  <c r="C838" i="4"/>
  <c r="D837" i="4"/>
  <c r="E838" i="4" s="1"/>
  <c r="C837" i="4"/>
  <c r="D836" i="4"/>
  <c r="E837" i="4" s="1"/>
  <c r="C836" i="4"/>
  <c r="D835" i="4"/>
  <c r="E836" i="4" s="1"/>
  <c r="C835" i="4"/>
  <c r="D834" i="4"/>
  <c r="E835" i="4" s="1"/>
  <c r="C834" i="4"/>
  <c r="D833" i="4"/>
  <c r="E834" i="4" s="1"/>
  <c r="C833" i="4"/>
  <c r="D832" i="4"/>
  <c r="E833" i="4" s="1"/>
  <c r="C832" i="4"/>
  <c r="D831" i="4"/>
  <c r="E832" i="4" s="1"/>
  <c r="C831" i="4"/>
  <c r="D830" i="4"/>
  <c r="E831" i="4" s="1"/>
  <c r="C830" i="4"/>
  <c r="D829" i="4"/>
  <c r="E830" i="4" s="1"/>
  <c r="C829" i="4"/>
  <c r="D828" i="4"/>
  <c r="E829" i="4" s="1"/>
  <c r="C828" i="4"/>
  <c r="D827" i="4"/>
  <c r="E828" i="4" s="1"/>
  <c r="C827" i="4"/>
  <c r="D826" i="4"/>
  <c r="E827" i="4" s="1"/>
  <c r="C826" i="4"/>
  <c r="D825" i="4"/>
  <c r="E826" i="4" s="1"/>
  <c r="C825" i="4"/>
  <c r="D824" i="4"/>
  <c r="E825" i="4" s="1"/>
  <c r="C824" i="4"/>
  <c r="D823" i="4"/>
  <c r="E824" i="4" s="1"/>
  <c r="C823" i="4"/>
  <c r="D822" i="4"/>
  <c r="E823" i="4" s="1"/>
  <c r="C822" i="4"/>
  <c r="D821" i="4"/>
  <c r="E822" i="4" s="1"/>
  <c r="C821" i="4"/>
  <c r="D820" i="4"/>
  <c r="E821" i="4" s="1"/>
  <c r="C820" i="4"/>
  <c r="D819" i="4"/>
  <c r="E820" i="4" s="1"/>
  <c r="C819" i="4"/>
  <c r="D818" i="4"/>
  <c r="E819" i="4" s="1"/>
  <c r="C818" i="4"/>
  <c r="D817" i="4"/>
  <c r="E818" i="4" s="1"/>
  <c r="C817" i="4"/>
  <c r="D816" i="4"/>
  <c r="E817" i="4" s="1"/>
  <c r="C816" i="4"/>
  <c r="D815" i="4"/>
  <c r="E816" i="4" s="1"/>
  <c r="C815" i="4"/>
  <c r="D814" i="4"/>
  <c r="E815" i="4" s="1"/>
  <c r="C814" i="4"/>
  <c r="D813" i="4"/>
  <c r="E814" i="4" s="1"/>
  <c r="C813" i="4"/>
  <c r="D812" i="4"/>
  <c r="E813" i="4" s="1"/>
  <c r="C812" i="4"/>
  <c r="D811" i="4"/>
  <c r="E812" i="4" s="1"/>
  <c r="C811" i="4"/>
  <c r="D810" i="4"/>
  <c r="E811" i="4" s="1"/>
  <c r="C810" i="4"/>
  <c r="D809" i="4"/>
  <c r="E810" i="4" s="1"/>
  <c r="C809" i="4"/>
  <c r="D808" i="4"/>
  <c r="E809" i="4" s="1"/>
  <c r="C808" i="4"/>
  <c r="D807" i="4"/>
  <c r="E808" i="4" s="1"/>
  <c r="C807" i="4"/>
  <c r="D806" i="4"/>
  <c r="E807" i="4" s="1"/>
  <c r="C806" i="4"/>
  <c r="D805" i="4"/>
  <c r="E806" i="4" s="1"/>
  <c r="C805" i="4"/>
  <c r="D804" i="4"/>
  <c r="E805" i="4" s="1"/>
  <c r="C804" i="4"/>
  <c r="D803" i="4"/>
  <c r="E804" i="4" s="1"/>
  <c r="C803" i="4"/>
  <c r="D802" i="4"/>
  <c r="E803" i="4" s="1"/>
  <c r="C802" i="4"/>
  <c r="D801" i="4"/>
  <c r="E802" i="4" s="1"/>
  <c r="C801" i="4"/>
  <c r="D800" i="4"/>
  <c r="E801" i="4" s="1"/>
  <c r="C800" i="4"/>
  <c r="D799" i="4"/>
  <c r="E800" i="4" s="1"/>
  <c r="C799" i="4"/>
  <c r="D798" i="4"/>
  <c r="E799" i="4" s="1"/>
  <c r="C798" i="4"/>
  <c r="D797" i="4"/>
  <c r="E798" i="4" s="1"/>
  <c r="C797" i="4"/>
  <c r="D796" i="4"/>
  <c r="E797" i="4" s="1"/>
  <c r="C796" i="4"/>
  <c r="D795" i="4"/>
  <c r="E796" i="4" s="1"/>
  <c r="C795" i="4"/>
  <c r="D794" i="4"/>
  <c r="E795" i="4" s="1"/>
  <c r="C794" i="4"/>
  <c r="D793" i="4"/>
  <c r="E794" i="4" s="1"/>
  <c r="C793" i="4"/>
  <c r="D792" i="4"/>
  <c r="E793" i="4" s="1"/>
  <c r="C792" i="4"/>
  <c r="D791" i="4"/>
  <c r="E792" i="4" s="1"/>
  <c r="C791" i="4"/>
  <c r="D790" i="4"/>
  <c r="E791" i="4" s="1"/>
  <c r="C790" i="4"/>
  <c r="D789" i="4"/>
  <c r="E790" i="4" s="1"/>
  <c r="C789" i="4"/>
  <c r="D788" i="4"/>
  <c r="E789" i="4" s="1"/>
  <c r="C788" i="4"/>
  <c r="D787" i="4"/>
  <c r="E788" i="4" s="1"/>
  <c r="C787" i="4"/>
  <c r="D786" i="4"/>
  <c r="E787" i="4" s="1"/>
  <c r="C786" i="4"/>
  <c r="D785" i="4"/>
  <c r="E786" i="4" s="1"/>
  <c r="C785" i="4"/>
  <c r="D784" i="4"/>
  <c r="E785" i="4" s="1"/>
  <c r="C784" i="4"/>
  <c r="D783" i="4"/>
  <c r="E784" i="4" s="1"/>
  <c r="C783" i="4"/>
  <c r="D782" i="4"/>
  <c r="E783" i="4" s="1"/>
  <c r="C782" i="4"/>
  <c r="D781" i="4"/>
  <c r="E782" i="4" s="1"/>
  <c r="C781" i="4"/>
  <c r="D780" i="4"/>
  <c r="E781" i="4" s="1"/>
  <c r="C780" i="4"/>
  <c r="D779" i="4"/>
  <c r="E780" i="4" s="1"/>
  <c r="C779" i="4"/>
  <c r="D778" i="4"/>
  <c r="E779" i="4" s="1"/>
  <c r="C778" i="4"/>
  <c r="D777" i="4"/>
  <c r="E778" i="4" s="1"/>
  <c r="C777" i="4"/>
  <c r="D776" i="4"/>
  <c r="E777" i="4" s="1"/>
  <c r="C776" i="4"/>
  <c r="D775" i="4"/>
  <c r="E776" i="4" s="1"/>
  <c r="C775" i="4"/>
  <c r="D774" i="4"/>
  <c r="E775" i="4" s="1"/>
  <c r="C774" i="4"/>
  <c r="D773" i="4"/>
  <c r="E774" i="4" s="1"/>
  <c r="C773" i="4"/>
  <c r="E773" i="4"/>
  <c r="D772" i="4"/>
  <c r="C772" i="4"/>
  <c r="D771" i="4"/>
  <c r="E772" i="4" s="1"/>
  <c r="C771" i="4"/>
  <c r="D770" i="4"/>
  <c r="E771" i="4" s="1"/>
  <c r="C770" i="4"/>
  <c r="D769" i="4"/>
  <c r="E770" i="4" s="1"/>
  <c r="C769" i="4"/>
  <c r="D768" i="4"/>
  <c r="E769" i="4" s="1"/>
  <c r="C768" i="4"/>
  <c r="D767" i="4"/>
  <c r="E768" i="4" s="1"/>
  <c r="C767" i="4"/>
  <c r="D766" i="4"/>
  <c r="E767" i="4" s="1"/>
  <c r="C766" i="4"/>
  <c r="D765" i="4"/>
  <c r="E766" i="4" s="1"/>
  <c r="C765" i="4"/>
  <c r="D764" i="4"/>
  <c r="E765" i="4" s="1"/>
  <c r="C764" i="4"/>
  <c r="D763" i="4"/>
  <c r="E764" i="4" s="1"/>
  <c r="C763" i="4"/>
  <c r="D762" i="4"/>
  <c r="E763" i="4" s="1"/>
  <c r="C762" i="4"/>
  <c r="D761" i="4"/>
  <c r="E762" i="4" s="1"/>
  <c r="C761" i="4"/>
  <c r="D760" i="4"/>
  <c r="E761" i="4" s="1"/>
  <c r="C760" i="4"/>
  <c r="D759" i="4"/>
  <c r="E760" i="4" s="1"/>
  <c r="C759" i="4"/>
  <c r="D758" i="4"/>
  <c r="E759" i="4" s="1"/>
  <c r="C758" i="4"/>
  <c r="D757" i="4"/>
  <c r="E758" i="4" s="1"/>
  <c r="C757" i="4"/>
  <c r="D756" i="4"/>
  <c r="E757" i="4" s="1"/>
  <c r="C756" i="4"/>
  <c r="D755" i="4"/>
  <c r="E756" i="4" s="1"/>
  <c r="C755" i="4"/>
  <c r="D754" i="4"/>
  <c r="E755" i="4" s="1"/>
  <c r="C754" i="4"/>
  <c r="D753" i="4"/>
  <c r="E754" i="4" s="1"/>
  <c r="C753" i="4"/>
  <c r="D752" i="4"/>
  <c r="E753" i="4" s="1"/>
  <c r="C752" i="4"/>
  <c r="D751" i="4"/>
  <c r="E752" i="4" s="1"/>
  <c r="C751" i="4"/>
  <c r="D750" i="4"/>
  <c r="E751" i="4" s="1"/>
  <c r="C750" i="4"/>
  <c r="D749" i="4"/>
  <c r="E750" i="4" s="1"/>
  <c r="C749" i="4"/>
  <c r="D748" i="4"/>
  <c r="E749" i="4" s="1"/>
  <c r="C748" i="4"/>
  <c r="D747" i="4"/>
  <c r="E748" i="4" s="1"/>
  <c r="C747" i="4"/>
  <c r="D746" i="4"/>
  <c r="E747" i="4" s="1"/>
  <c r="C746" i="4"/>
  <c r="D745" i="4"/>
  <c r="E746" i="4" s="1"/>
  <c r="C745" i="4"/>
  <c r="D744" i="4"/>
  <c r="E745" i="4" s="1"/>
  <c r="C744" i="4"/>
  <c r="D743" i="4"/>
  <c r="E744" i="4" s="1"/>
  <c r="C743" i="4"/>
  <c r="D742" i="4"/>
  <c r="E743" i="4" s="1"/>
  <c r="C742" i="4"/>
  <c r="D741" i="4"/>
  <c r="E742" i="4" s="1"/>
  <c r="C741" i="4"/>
  <c r="D740" i="4"/>
  <c r="E741" i="4" s="1"/>
  <c r="C740" i="4"/>
  <c r="D739" i="4"/>
  <c r="E740" i="4" s="1"/>
  <c r="C739" i="4"/>
  <c r="D738" i="4"/>
  <c r="E739" i="4" s="1"/>
  <c r="C738" i="4"/>
  <c r="D737" i="4"/>
  <c r="E738" i="4" s="1"/>
  <c r="C737" i="4"/>
  <c r="D736" i="4"/>
  <c r="E737" i="4" s="1"/>
  <c r="C736" i="4"/>
  <c r="D735" i="4"/>
  <c r="E736" i="4" s="1"/>
  <c r="C735" i="4"/>
  <c r="D734" i="4"/>
  <c r="E735" i="4" s="1"/>
  <c r="C734" i="4"/>
  <c r="D733" i="4"/>
  <c r="E734" i="4" s="1"/>
  <c r="C733" i="4"/>
  <c r="D732" i="4"/>
  <c r="E733" i="4" s="1"/>
  <c r="C732" i="4"/>
  <c r="D731" i="4"/>
  <c r="E732" i="4" s="1"/>
  <c r="C731" i="4"/>
  <c r="D730" i="4"/>
  <c r="E731" i="4" s="1"/>
  <c r="C730" i="4"/>
  <c r="D729" i="4"/>
  <c r="E730" i="4" s="1"/>
  <c r="C729" i="4"/>
  <c r="D728" i="4"/>
  <c r="E729" i="4" s="1"/>
  <c r="C728" i="4"/>
  <c r="D727" i="4"/>
  <c r="E728" i="4" s="1"/>
  <c r="C727" i="4"/>
  <c r="D726" i="4"/>
  <c r="E727" i="4" s="1"/>
  <c r="C726" i="4"/>
  <c r="D725" i="4"/>
  <c r="E726" i="4" s="1"/>
  <c r="C725" i="4"/>
  <c r="D724" i="4"/>
  <c r="E725" i="4" s="1"/>
  <c r="C724" i="4"/>
  <c r="D723" i="4"/>
  <c r="E724" i="4" s="1"/>
  <c r="C723" i="4"/>
  <c r="D722" i="4"/>
  <c r="E723" i="4" s="1"/>
  <c r="C722" i="4"/>
  <c r="D721" i="4"/>
  <c r="E722" i="4" s="1"/>
  <c r="C721" i="4"/>
  <c r="D720" i="4"/>
  <c r="E721" i="4" s="1"/>
  <c r="C720" i="4"/>
  <c r="D719" i="4"/>
  <c r="E720" i="4" s="1"/>
  <c r="C719" i="4"/>
  <c r="D718" i="4"/>
  <c r="E719" i="4" s="1"/>
  <c r="C718" i="4"/>
  <c r="D717" i="4"/>
  <c r="E718" i="4" s="1"/>
  <c r="C717" i="4"/>
  <c r="D716" i="4"/>
  <c r="E717" i="4" s="1"/>
  <c r="C716" i="4"/>
  <c r="D715" i="4"/>
  <c r="E716" i="4" s="1"/>
  <c r="C715" i="4"/>
  <c r="D714" i="4"/>
  <c r="E715" i="4" s="1"/>
  <c r="C714" i="4"/>
  <c r="D713" i="4"/>
  <c r="E714" i="4" s="1"/>
  <c r="C713" i="4"/>
  <c r="D712" i="4"/>
  <c r="E713" i="4" s="1"/>
  <c r="C712" i="4"/>
  <c r="D711" i="4"/>
  <c r="E712" i="4" s="1"/>
  <c r="C711" i="4"/>
  <c r="D710" i="4"/>
  <c r="E711" i="4" s="1"/>
  <c r="C710" i="4"/>
  <c r="D709" i="4"/>
  <c r="E710" i="4" s="1"/>
  <c r="C709" i="4"/>
  <c r="D708" i="4"/>
  <c r="E709" i="4" s="1"/>
  <c r="C708" i="4"/>
  <c r="D707" i="4"/>
  <c r="E708" i="4" s="1"/>
  <c r="C707" i="4"/>
  <c r="D706" i="4"/>
  <c r="E707" i="4" s="1"/>
  <c r="C706" i="4"/>
  <c r="D705" i="4"/>
  <c r="E706" i="4" s="1"/>
  <c r="C705" i="4"/>
  <c r="D704" i="4"/>
  <c r="E705" i="4" s="1"/>
  <c r="C704" i="4"/>
  <c r="D703" i="4"/>
  <c r="E704" i="4" s="1"/>
  <c r="C703" i="4"/>
  <c r="D702" i="4"/>
  <c r="E703" i="4" s="1"/>
  <c r="C702" i="4"/>
  <c r="D701" i="4"/>
  <c r="E702" i="4" s="1"/>
  <c r="C701" i="4"/>
  <c r="D700" i="4"/>
  <c r="E701" i="4" s="1"/>
  <c r="C700" i="4"/>
  <c r="D699" i="4"/>
  <c r="E700" i="4" s="1"/>
  <c r="C699" i="4"/>
  <c r="D698" i="4"/>
  <c r="E699" i="4" s="1"/>
  <c r="C698" i="4"/>
  <c r="D697" i="4"/>
  <c r="E698" i="4" s="1"/>
  <c r="C697" i="4"/>
  <c r="D696" i="4"/>
  <c r="E697" i="4" s="1"/>
  <c r="C696" i="4"/>
  <c r="D695" i="4"/>
  <c r="E696" i="4" s="1"/>
  <c r="C695" i="4"/>
  <c r="D694" i="4"/>
  <c r="E695" i="4" s="1"/>
  <c r="C694" i="4"/>
  <c r="D693" i="4"/>
  <c r="E694" i="4" s="1"/>
  <c r="C693" i="4"/>
  <c r="D692" i="4"/>
  <c r="E693" i="4" s="1"/>
  <c r="C692" i="4"/>
  <c r="D691" i="4"/>
  <c r="E692" i="4" s="1"/>
  <c r="C691" i="4"/>
  <c r="D690" i="4"/>
  <c r="E691" i="4" s="1"/>
  <c r="C690" i="4"/>
  <c r="D689" i="4"/>
  <c r="E690" i="4" s="1"/>
  <c r="C689" i="4"/>
  <c r="D688" i="4"/>
  <c r="E689" i="4" s="1"/>
  <c r="C688" i="4"/>
  <c r="D687" i="4"/>
  <c r="E688" i="4" s="1"/>
  <c r="C687" i="4"/>
  <c r="D686" i="4"/>
  <c r="E687" i="4" s="1"/>
  <c r="C686" i="4"/>
  <c r="D685" i="4"/>
  <c r="E686" i="4" s="1"/>
  <c r="C685" i="4"/>
  <c r="D684" i="4"/>
  <c r="E685" i="4" s="1"/>
  <c r="C684" i="4"/>
  <c r="D683" i="4"/>
  <c r="E684" i="4" s="1"/>
  <c r="C683" i="4"/>
  <c r="D682" i="4"/>
  <c r="E683" i="4" s="1"/>
  <c r="C682" i="4"/>
  <c r="D681" i="4"/>
  <c r="E682" i="4" s="1"/>
  <c r="C681" i="4"/>
  <c r="D680" i="4"/>
  <c r="E681" i="4" s="1"/>
  <c r="C680" i="4"/>
  <c r="D679" i="4"/>
  <c r="E680" i="4" s="1"/>
  <c r="C679" i="4"/>
  <c r="D678" i="4"/>
  <c r="E679" i="4" s="1"/>
  <c r="C678" i="4"/>
  <c r="D677" i="4"/>
  <c r="E678" i="4" s="1"/>
  <c r="C677" i="4"/>
  <c r="D676" i="4"/>
  <c r="E677" i="4" s="1"/>
  <c r="C676" i="4"/>
  <c r="D675" i="4"/>
  <c r="E676" i="4" s="1"/>
  <c r="C675" i="4"/>
  <c r="D674" i="4"/>
  <c r="E675" i="4" s="1"/>
  <c r="C674" i="4"/>
  <c r="D673" i="4"/>
  <c r="E674" i="4" s="1"/>
  <c r="C673" i="4"/>
  <c r="D672" i="4"/>
  <c r="E673" i="4" s="1"/>
  <c r="C672" i="4"/>
  <c r="D671" i="4"/>
  <c r="E672" i="4" s="1"/>
  <c r="C671" i="4"/>
  <c r="D670" i="4"/>
  <c r="E671" i="4" s="1"/>
  <c r="C670" i="4"/>
  <c r="D669" i="4"/>
  <c r="E670" i="4" s="1"/>
  <c r="C669" i="4"/>
  <c r="D668" i="4"/>
  <c r="E669" i="4" s="1"/>
  <c r="C668" i="4"/>
  <c r="D667" i="4"/>
  <c r="E668" i="4" s="1"/>
  <c r="C667" i="4"/>
  <c r="D666" i="4"/>
  <c r="E667" i="4" s="1"/>
  <c r="C666" i="4"/>
  <c r="D665" i="4"/>
  <c r="E666" i="4" s="1"/>
  <c r="C665" i="4"/>
  <c r="D664" i="4"/>
  <c r="E665" i="4" s="1"/>
  <c r="C664" i="4"/>
  <c r="D663" i="4"/>
  <c r="E664" i="4" s="1"/>
  <c r="C663" i="4"/>
  <c r="D662" i="4"/>
  <c r="E663" i="4" s="1"/>
  <c r="C662" i="4"/>
  <c r="D661" i="4"/>
  <c r="E662" i="4" s="1"/>
  <c r="C661" i="4"/>
  <c r="D660" i="4"/>
  <c r="E661" i="4" s="1"/>
  <c r="C660" i="4"/>
  <c r="D659" i="4"/>
  <c r="E660" i="4" s="1"/>
  <c r="C659" i="4"/>
  <c r="D658" i="4"/>
  <c r="E659" i="4" s="1"/>
  <c r="C658" i="4"/>
  <c r="D657" i="4"/>
  <c r="E658" i="4" s="1"/>
  <c r="C657" i="4"/>
  <c r="D656" i="4"/>
  <c r="E657" i="4" s="1"/>
  <c r="C656" i="4"/>
  <c r="D655" i="4"/>
  <c r="E656" i="4" s="1"/>
  <c r="C655" i="4"/>
  <c r="D654" i="4"/>
  <c r="E655" i="4" s="1"/>
  <c r="C654" i="4"/>
  <c r="D653" i="4"/>
  <c r="E654" i="4" s="1"/>
  <c r="C653" i="4"/>
  <c r="D652" i="4"/>
  <c r="E653" i="4" s="1"/>
  <c r="C652" i="4"/>
  <c r="D651" i="4"/>
  <c r="E652" i="4" s="1"/>
  <c r="C651" i="4"/>
  <c r="D650" i="4"/>
  <c r="E651" i="4" s="1"/>
  <c r="C650" i="4"/>
  <c r="D649" i="4"/>
  <c r="E650" i="4" s="1"/>
  <c r="C649" i="4"/>
  <c r="D648" i="4"/>
  <c r="E649" i="4" s="1"/>
  <c r="C648" i="4"/>
  <c r="D647" i="4"/>
  <c r="E648" i="4" s="1"/>
  <c r="C647" i="4"/>
  <c r="D646" i="4"/>
  <c r="E647" i="4" s="1"/>
  <c r="C646" i="4"/>
  <c r="D645" i="4"/>
  <c r="E646" i="4" s="1"/>
  <c r="C645" i="4"/>
  <c r="D644" i="4"/>
  <c r="E645" i="4" s="1"/>
  <c r="C644" i="4"/>
  <c r="D643" i="4"/>
  <c r="E644" i="4" s="1"/>
  <c r="C643" i="4"/>
  <c r="D642" i="4"/>
  <c r="E643" i="4" s="1"/>
  <c r="C642" i="4"/>
  <c r="D641" i="4"/>
  <c r="E642" i="4" s="1"/>
  <c r="C641" i="4"/>
  <c r="D640" i="4"/>
  <c r="E641" i="4" s="1"/>
  <c r="C640" i="4"/>
  <c r="D639" i="4"/>
  <c r="E640" i="4" s="1"/>
  <c r="C639" i="4"/>
  <c r="D638" i="4"/>
  <c r="E639" i="4" s="1"/>
  <c r="C638" i="4"/>
  <c r="D637" i="4"/>
  <c r="E638" i="4" s="1"/>
  <c r="C637" i="4"/>
  <c r="D636" i="4"/>
  <c r="E637" i="4" s="1"/>
  <c r="C636" i="4"/>
  <c r="D635" i="4"/>
  <c r="E636" i="4" s="1"/>
  <c r="C635" i="4"/>
  <c r="D634" i="4"/>
  <c r="E635" i="4" s="1"/>
  <c r="C634" i="4"/>
  <c r="D633" i="4"/>
  <c r="E634" i="4" s="1"/>
  <c r="C633" i="4"/>
  <c r="D632" i="4"/>
  <c r="E633" i="4" s="1"/>
  <c r="C632" i="4"/>
  <c r="D631" i="4"/>
  <c r="E632" i="4" s="1"/>
  <c r="C631" i="4"/>
  <c r="D630" i="4"/>
  <c r="E631" i="4" s="1"/>
  <c r="C630" i="4"/>
  <c r="D629" i="4"/>
  <c r="E630" i="4" s="1"/>
  <c r="C629" i="4"/>
  <c r="D628" i="4"/>
  <c r="E629" i="4" s="1"/>
  <c r="C628" i="4"/>
  <c r="D627" i="4"/>
  <c r="E628" i="4" s="1"/>
  <c r="C627" i="4"/>
  <c r="D626" i="4"/>
  <c r="E627" i="4" s="1"/>
  <c r="C626" i="4"/>
  <c r="D625" i="4"/>
  <c r="E626" i="4" s="1"/>
  <c r="C625" i="4"/>
  <c r="D624" i="4"/>
  <c r="E625" i="4" s="1"/>
  <c r="C624" i="4"/>
  <c r="D623" i="4"/>
  <c r="E624" i="4" s="1"/>
  <c r="C623" i="4"/>
  <c r="D622" i="4"/>
  <c r="E623" i="4" s="1"/>
  <c r="C622" i="4"/>
  <c r="D621" i="4"/>
  <c r="E622" i="4" s="1"/>
  <c r="C621" i="4"/>
  <c r="D620" i="4"/>
  <c r="E621" i="4" s="1"/>
  <c r="C620" i="4"/>
  <c r="D619" i="4"/>
  <c r="E620" i="4" s="1"/>
  <c r="C619" i="4"/>
  <c r="D618" i="4"/>
  <c r="E619" i="4" s="1"/>
  <c r="C618" i="4"/>
  <c r="D617" i="4"/>
  <c r="E618" i="4" s="1"/>
  <c r="C617" i="4"/>
  <c r="D616" i="4"/>
  <c r="E617" i="4" s="1"/>
  <c r="C616" i="4"/>
  <c r="D615" i="4"/>
  <c r="E616" i="4" s="1"/>
  <c r="C615" i="4"/>
  <c r="D614" i="4"/>
  <c r="E615" i="4" s="1"/>
  <c r="C614" i="4"/>
  <c r="D613" i="4"/>
  <c r="E614" i="4" s="1"/>
  <c r="C613" i="4"/>
  <c r="D612" i="4"/>
  <c r="E613" i="4" s="1"/>
  <c r="C612" i="4"/>
  <c r="D611" i="4"/>
  <c r="E612" i="4" s="1"/>
  <c r="C611" i="4"/>
  <c r="D610" i="4"/>
  <c r="E611" i="4" s="1"/>
  <c r="C610" i="4"/>
  <c r="D609" i="4"/>
  <c r="E610" i="4" s="1"/>
  <c r="C609" i="4"/>
  <c r="D608" i="4"/>
  <c r="E609" i="4" s="1"/>
  <c r="C608" i="4"/>
  <c r="D607" i="4"/>
  <c r="E608" i="4" s="1"/>
  <c r="C607" i="4"/>
  <c r="D606" i="4"/>
  <c r="E607" i="4" s="1"/>
  <c r="C606" i="4"/>
  <c r="D605" i="4"/>
  <c r="E606" i="4" s="1"/>
  <c r="C605" i="4"/>
  <c r="D604" i="4"/>
  <c r="E605" i="4" s="1"/>
  <c r="C604" i="4"/>
  <c r="D603" i="4"/>
  <c r="E604" i="4" s="1"/>
  <c r="C603" i="4"/>
  <c r="D602" i="4"/>
  <c r="E603" i="4" s="1"/>
  <c r="C602" i="4"/>
  <c r="D601" i="4"/>
  <c r="E602" i="4" s="1"/>
  <c r="C601" i="4"/>
  <c r="D600" i="4"/>
  <c r="E601" i="4" s="1"/>
  <c r="C600" i="4"/>
  <c r="D599" i="4"/>
  <c r="E600" i="4" s="1"/>
  <c r="C599" i="4"/>
  <c r="D598" i="4"/>
  <c r="E599" i="4" s="1"/>
  <c r="C598" i="4"/>
  <c r="D597" i="4"/>
  <c r="E598" i="4" s="1"/>
  <c r="C597" i="4"/>
  <c r="D596" i="4"/>
  <c r="E597" i="4" s="1"/>
  <c r="C596" i="4"/>
  <c r="D595" i="4"/>
  <c r="E596" i="4" s="1"/>
  <c r="C595" i="4"/>
  <c r="D594" i="4"/>
  <c r="E595" i="4" s="1"/>
  <c r="C594" i="4"/>
  <c r="D593" i="4"/>
  <c r="E594" i="4" s="1"/>
  <c r="C593" i="4"/>
  <c r="D592" i="4"/>
  <c r="E593" i="4" s="1"/>
  <c r="C592" i="4"/>
  <c r="D591" i="4"/>
  <c r="E592" i="4" s="1"/>
  <c r="C591" i="4"/>
  <c r="D590" i="4"/>
  <c r="E591" i="4" s="1"/>
  <c r="C590" i="4"/>
  <c r="D589" i="4"/>
  <c r="E590" i="4" s="1"/>
  <c r="C589" i="4"/>
  <c r="D588" i="4"/>
  <c r="E589" i="4" s="1"/>
  <c r="C588" i="4"/>
  <c r="D587" i="4"/>
  <c r="E588" i="4" s="1"/>
  <c r="C587" i="4"/>
  <c r="D586" i="4"/>
  <c r="E587" i="4" s="1"/>
  <c r="C586" i="4"/>
  <c r="D585" i="4"/>
  <c r="E586" i="4" s="1"/>
  <c r="C585" i="4"/>
  <c r="D584" i="4"/>
  <c r="E585" i="4" s="1"/>
  <c r="C584" i="4"/>
  <c r="D583" i="4"/>
  <c r="E584" i="4" s="1"/>
  <c r="C583" i="4"/>
  <c r="D582" i="4"/>
  <c r="E583" i="4" s="1"/>
  <c r="C582" i="4"/>
  <c r="D581" i="4"/>
  <c r="E582" i="4" s="1"/>
  <c r="C581" i="4"/>
  <c r="D580" i="4"/>
  <c r="E581" i="4" s="1"/>
  <c r="C580" i="4"/>
  <c r="D579" i="4"/>
  <c r="E580" i="4" s="1"/>
  <c r="C579" i="4"/>
  <c r="D578" i="4"/>
  <c r="E579" i="4" s="1"/>
  <c r="C578" i="4"/>
  <c r="D577" i="4"/>
  <c r="E578" i="4" s="1"/>
  <c r="C577" i="4"/>
  <c r="D576" i="4"/>
  <c r="E577" i="4" s="1"/>
  <c r="C576" i="4"/>
  <c r="D575" i="4"/>
  <c r="E576" i="4" s="1"/>
  <c r="C575" i="4"/>
  <c r="D574" i="4"/>
  <c r="E575" i="4" s="1"/>
  <c r="C574" i="4"/>
  <c r="D573" i="4"/>
  <c r="E574" i="4" s="1"/>
  <c r="C573" i="4"/>
  <c r="D572" i="4"/>
  <c r="E573" i="4" s="1"/>
  <c r="C572" i="4"/>
  <c r="D571" i="4"/>
  <c r="E572" i="4" s="1"/>
  <c r="C571" i="4"/>
  <c r="D570" i="4"/>
  <c r="E571" i="4" s="1"/>
  <c r="C570" i="4"/>
  <c r="D569" i="4"/>
  <c r="E570" i="4" s="1"/>
  <c r="C569" i="4"/>
  <c r="D568" i="4"/>
  <c r="E569" i="4" s="1"/>
  <c r="C568" i="4"/>
  <c r="D567" i="4"/>
  <c r="E568" i="4" s="1"/>
  <c r="C567" i="4"/>
  <c r="D566" i="4"/>
  <c r="E567" i="4" s="1"/>
  <c r="C566" i="4"/>
  <c r="D565" i="4"/>
  <c r="E566" i="4" s="1"/>
  <c r="C565" i="4"/>
  <c r="D564" i="4"/>
  <c r="E565" i="4" s="1"/>
  <c r="C564" i="4"/>
  <c r="D563" i="4"/>
  <c r="E564" i="4" s="1"/>
  <c r="C563" i="4"/>
  <c r="D562" i="4"/>
  <c r="E563" i="4" s="1"/>
  <c r="C562" i="4"/>
  <c r="D561" i="4"/>
  <c r="E562" i="4" s="1"/>
  <c r="C561" i="4"/>
  <c r="D560" i="4"/>
  <c r="E561" i="4" s="1"/>
  <c r="C560" i="4"/>
  <c r="D559" i="4"/>
  <c r="E560" i="4" s="1"/>
  <c r="C559" i="4"/>
  <c r="D558" i="4"/>
  <c r="E559" i="4" s="1"/>
  <c r="C558" i="4"/>
  <c r="D557" i="4"/>
  <c r="E558" i="4" s="1"/>
  <c r="C557" i="4"/>
  <c r="E557" i="4"/>
  <c r="D556" i="4"/>
  <c r="C556" i="4"/>
  <c r="D555" i="4"/>
  <c r="E556" i="4" s="1"/>
  <c r="C555" i="4"/>
  <c r="D554" i="4"/>
  <c r="E555" i="4" s="1"/>
  <c r="C554" i="4"/>
  <c r="D553" i="4"/>
  <c r="E554" i="4" s="1"/>
  <c r="C553" i="4"/>
  <c r="D552" i="4"/>
  <c r="E553" i="4" s="1"/>
  <c r="C552" i="4"/>
  <c r="D551" i="4"/>
  <c r="E552" i="4" s="1"/>
  <c r="C551" i="4"/>
  <c r="D550" i="4"/>
  <c r="E551" i="4" s="1"/>
  <c r="C550" i="4"/>
  <c r="D549" i="4"/>
  <c r="E550" i="4" s="1"/>
  <c r="C549" i="4"/>
  <c r="D548" i="4"/>
  <c r="E549" i="4" s="1"/>
  <c r="C548" i="4"/>
  <c r="D547" i="4"/>
  <c r="E548" i="4" s="1"/>
  <c r="C547" i="4"/>
  <c r="D546" i="4"/>
  <c r="E547" i="4" s="1"/>
  <c r="C546" i="4"/>
  <c r="D545" i="4"/>
  <c r="E546" i="4" s="1"/>
  <c r="C545" i="4"/>
  <c r="D544" i="4"/>
  <c r="E545" i="4" s="1"/>
  <c r="C544" i="4"/>
  <c r="D543" i="4"/>
  <c r="E544" i="4" s="1"/>
  <c r="C543" i="4"/>
  <c r="D542" i="4"/>
  <c r="E543" i="4" s="1"/>
  <c r="C542" i="4"/>
  <c r="D541" i="4"/>
  <c r="E542" i="4" s="1"/>
  <c r="C541" i="4"/>
  <c r="D540" i="4"/>
  <c r="E541" i="4" s="1"/>
  <c r="C540" i="4"/>
  <c r="D539" i="4"/>
  <c r="E540" i="4" s="1"/>
  <c r="C539" i="4"/>
  <c r="D538" i="4"/>
  <c r="E539" i="4" s="1"/>
  <c r="C538" i="4"/>
  <c r="D537" i="4"/>
  <c r="E538" i="4" s="1"/>
  <c r="C537" i="4"/>
  <c r="D536" i="4"/>
  <c r="E537" i="4" s="1"/>
  <c r="C536" i="4"/>
  <c r="D535" i="4"/>
  <c r="E536" i="4" s="1"/>
  <c r="C535" i="4"/>
  <c r="D534" i="4"/>
  <c r="E535" i="4" s="1"/>
  <c r="C534" i="4"/>
  <c r="D533" i="4"/>
  <c r="E534" i="4" s="1"/>
  <c r="C533" i="4"/>
  <c r="D532" i="4"/>
  <c r="E533" i="4" s="1"/>
  <c r="C532" i="4"/>
  <c r="D531" i="4"/>
  <c r="E532" i="4" s="1"/>
  <c r="C531" i="4"/>
  <c r="D530" i="4"/>
  <c r="E531" i="4" s="1"/>
  <c r="C530" i="4"/>
  <c r="D529" i="4"/>
  <c r="E530" i="4" s="1"/>
  <c r="C529" i="4"/>
  <c r="D528" i="4"/>
  <c r="E529" i="4" s="1"/>
  <c r="C528" i="4"/>
  <c r="D527" i="4"/>
  <c r="E528" i="4" s="1"/>
  <c r="C527" i="4"/>
  <c r="D526" i="4"/>
  <c r="E527" i="4" s="1"/>
  <c r="C526" i="4"/>
  <c r="D525" i="4"/>
  <c r="E526" i="4" s="1"/>
  <c r="C525" i="4"/>
  <c r="D524" i="4"/>
  <c r="E525" i="4" s="1"/>
  <c r="C524" i="4"/>
  <c r="D523" i="4"/>
  <c r="E524" i="4" s="1"/>
  <c r="C523" i="4"/>
  <c r="D522" i="4"/>
  <c r="E523" i="4" s="1"/>
  <c r="C522" i="4"/>
  <c r="D521" i="4"/>
  <c r="E522" i="4" s="1"/>
  <c r="C521" i="4"/>
  <c r="D520" i="4"/>
  <c r="E521" i="4" s="1"/>
  <c r="C520" i="4"/>
  <c r="D519" i="4"/>
  <c r="E520" i="4" s="1"/>
  <c r="C519" i="4"/>
  <c r="D518" i="4"/>
  <c r="E519" i="4" s="1"/>
  <c r="C518" i="4"/>
  <c r="D517" i="4"/>
  <c r="E518" i="4" s="1"/>
  <c r="C517" i="4"/>
  <c r="D516" i="4"/>
  <c r="E517" i="4" s="1"/>
  <c r="C516" i="4"/>
  <c r="D515" i="4"/>
  <c r="E516" i="4" s="1"/>
  <c r="C515" i="4"/>
  <c r="D514" i="4"/>
  <c r="E515" i="4" s="1"/>
  <c r="C514" i="4"/>
  <c r="D513" i="4"/>
  <c r="E514" i="4" s="1"/>
  <c r="C513" i="4"/>
  <c r="D512" i="4"/>
  <c r="E513" i="4" s="1"/>
  <c r="C512" i="4"/>
  <c r="D511" i="4"/>
  <c r="E512" i="4" s="1"/>
  <c r="C511" i="4"/>
  <c r="D510" i="4"/>
  <c r="E511" i="4" s="1"/>
  <c r="C510" i="4"/>
  <c r="D509" i="4"/>
  <c r="E510" i="4" s="1"/>
  <c r="C509" i="4"/>
  <c r="D508" i="4"/>
  <c r="E509" i="4" s="1"/>
  <c r="C508" i="4"/>
  <c r="D507" i="4"/>
  <c r="E508" i="4" s="1"/>
  <c r="C507" i="4"/>
  <c r="D506" i="4"/>
  <c r="E507" i="4" s="1"/>
  <c r="C506" i="4"/>
  <c r="D505" i="4"/>
  <c r="E506" i="4" s="1"/>
  <c r="C505" i="4"/>
  <c r="D504" i="4"/>
  <c r="E505" i="4" s="1"/>
  <c r="C504" i="4"/>
  <c r="D503" i="4"/>
  <c r="E504" i="4" s="1"/>
  <c r="C503" i="4"/>
  <c r="D502" i="4"/>
  <c r="E503" i="4" s="1"/>
  <c r="C502" i="4"/>
  <c r="D501" i="4"/>
  <c r="E502" i="4" s="1"/>
  <c r="C501" i="4"/>
  <c r="D500" i="4"/>
  <c r="E501" i="4" s="1"/>
  <c r="C500" i="4"/>
  <c r="D499" i="4"/>
  <c r="E500" i="4" s="1"/>
  <c r="C499" i="4"/>
  <c r="D498" i="4"/>
  <c r="E499" i="4" s="1"/>
  <c r="C498" i="4"/>
  <c r="D497" i="4"/>
  <c r="E498" i="4" s="1"/>
  <c r="C497" i="4"/>
  <c r="D496" i="4"/>
  <c r="E497" i="4" s="1"/>
  <c r="C496" i="4"/>
  <c r="D495" i="4"/>
  <c r="E496" i="4" s="1"/>
  <c r="C495" i="4"/>
  <c r="D494" i="4"/>
  <c r="E495" i="4" s="1"/>
  <c r="C494" i="4"/>
  <c r="D493" i="4"/>
  <c r="E494" i="4" s="1"/>
  <c r="C493" i="4"/>
  <c r="D492" i="4"/>
  <c r="E493" i="4" s="1"/>
  <c r="C492" i="4"/>
  <c r="D491" i="4"/>
  <c r="E492" i="4" s="1"/>
  <c r="C491" i="4"/>
  <c r="D490" i="4"/>
  <c r="E491" i="4" s="1"/>
  <c r="C490" i="4"/>
  <c r="D489" i="4"/>
  <c r="E490" i="4" s="1"/>
  <c r="C489" i="4"/>
  <c r="D488" i="4"/>
  <c r="E489" i="4" s="1"/>
  <c r="C488" i="4"/>
  <c r="D487" i="4"/>
  <c r="E488" i="4" s="1"/>
  <c r="C487" i="4"/>
  <c r="D486" i="4"/>
  <c r="E487" i="4" s="1"/>
  <c r="C486" i="4"/>
  <c r="D485" i="4"/>
  <c r="E486" i="4" s="1"/>
  <c r="C485" i="4"/>
  <c r="D484" i="4"/>
  <c r="E485" i="4" s="1"/>
  <c r="C484" i="4"/>
  <c r="D483" i="4"/>
  <c r="E484" i="4" s="1"/>
  <c r="C483" i="4"/>
  <c r="D482" i="4"/>
  <c r="E483" i="4" s="1"/>
  <c r="C482" i="4"/>
  <c r="D481" i="4"/>
  <c r="E482" i="4" s="1"/>
  <c r="C481" i="4"/>
  <c r="D480" i="4"/>
  <c r="E481" i="4" s="1"/>
  <c r="C480" i="4"/>
  <c r="D479" i="4"/>
  <c r="E480" i="4" s="1"/>
  <c r="C479" i="4"/>
  <c r="D478" i="4"/>
  <c r="E479" i="4" s="1"/>
  <c r="C478" i="4"/>
  <c r="D477" i="4"/>
  <c r="E478" i="4" s="1"/>
  <c r="C477" i="4"/>
  <c r="D476" i="4"/>
  <c r="E477" i="4" s="1"/>
  <c r="C476" i="4"/>
  <c r="D475" i="4"/>
  <c r="E476" i="4" s="1"/>
  <c r="C475" i="4"/>
  <c r="D474" i="4"/>
  <c r="E475" i="4" s="1"/>
  <c r="C474" i="4"/>
  <c r="D473" i="4"/>
  <c r="E474" i="4" s="1"/>
  <c r="C473" i="4"/>
  <c r="D472" i="4"/>
  <c r="E473" i="4" s="1"/>
  <c r="C472" i="4"/>
  <c r="D471" i="4"/>
  <c r="E472" i="4" s="1"/>
  <c r="C471" i="4"/>
  <c r="D470" i="4"/>
  <c r="E471" i="4" s="1"/>
  <c r="C470" i="4"/>
  <c r="D469" i="4"/>
  <c r="E470" i="4" s="1"/>
  <c r="C469" i="4"/>
  <c r="D468" i="4"/>
  <c r="E469" i="4" s="1"/>
  <c r="C468" i="4"/>
  <c r="D467" i="4"/>
  <c r="E468" i="4" s="1"/>
  <c r="C467" i="4"/>
  <c r="D466" i="4"/>
  <c r="E467" i="4" s="1"/>
  <c r="C466" i="4"/>
  <c r="D465" i="4"/>
  <c r="E466" i="4" s="1"/>
  <c r="C465" i="4"/>
  <c r="D464" i="4"/>
  <c r="E465" i="4" s="1"/>
  <c r="C464" i="4"/>
  <c r="D463" i="4"/>
  <c r="E464" i="4" s="1"/>
  <c r="C463" i="4"/>
  <c r="D462" i="4"/>
  <c r="E463" i="4" s="1"/>
  <c r="C462" i="4"/>
  <c r="D461" i="4"/>
  <c r="E462" i="4" s="1"/>
  <c r="C461" i="4"/>
  <c r="D460" i="4"/>
  <c r="E461" i="4" s="1"/>
  <c r="C460" i="4"/>
  <c r="D459" i="4"/>
  <c r="E460" i="4" s="1"/>
  <c r="C459" i="4"/>
  <c r="D458" i="4"/>
  <c r="E459" i="4" s="1"/>
  <c r="C458" i="4"/>
  <c r="D457" i="4"/>
  <c r="E458" i="4" s="1"/>
  <c r="C457" i="4"/>
  <c r="D456" i="4"/>
  <c r="E457" i="4" s="1"/>
  <c r="C456" i="4"/>
  <c r="D455" i="4"/>
  <c r="E456" i="4" s="1"/>
  <c r="C455" i="4"/>
  <c r="D454" i="4"/>
  <c r="E455" i="4" s="1"/>
  <c r="C454" i="4"/>
  <c r="D453" i="4"/>
  <c r="E454" i="4" s="1"/>
  <c r="C453" i="4"/>
  <c r="D452" i="4"/>
  <c r="E453" i="4" s="1"/>
  <c r="C452" i="4"/>
  <c r="D451" i="4"/>
  <c r="E452" i="4" s="1"/>
  <c r="C451" i="4"/>
  <c r="D450" i="4"/>
  <c r="E451" i="4" s="1"/>
  <c r="C450" i="4"/>
  <c r="D449" i="4"/>
  <c r="E450" i="4" s="1"/>
  <c r="C449" i="4"/>
  <c r="D448" i="4"/>
  <c r="E449" i="4" s="1"/>
  <c r="C448" i="4"/>
  <c r="D447" i="4"/>
  <c r="E448" i="4" s="1"/>
  <c r="C447" i="4"/>
  <c r="D446" i="4"/>
  <c r="E447" i="4" s="1"/>
  <c r="C446" i="4"/>
  <c r="D445" i="4"/>
  <c r="E446" i="4" s="1"/>
  <c r="C445" i="4"/>
  <c r="D444" i="4"/>
  <c r="E445" i="4" s="1"/>
  <c r="C444" i="4"/>
  <c r="D443" i="4"/>
  <c r="E444" i="4" s="1"/>
  <c r="C443" i="4"/>
  <c r="D442" i="4"/>
  <c r="E443" i="4" s="1"/>
  <c r="C442" i="4"/>
  <c r="D441" i="4"/>
  <c r="E442" i="4" s="1"/>
  <c r="C441" i="4"/>
  <c r="D440" i="4"/>
  <c r="E441" i="4" s="1"/>
  <c r="C440" i="4"/>
  <c r="D439" i="4"/>
  <c r="E440" i="4" s="1"/>
  <c r="C439" i="4"/>
  <c r="D438" i="4"/>
  <c r="E439" i="4" s="1"/>
  <c r="C438" i="4"/>
  <c r="D437" i="4"/>
  <c r="E438" i="4" s="1"/>
  <c r="C437" i="4"/>
  <c r="D436" i="4"/>
  <c r="E437" i="4" s="1"/>
  <c r="C436" i="4"/>
  <c r="D435" i="4"/>
  <c r="E436" i="4" s="1"/>
  <c r="C435" i="4"/>
  <c r="D434" i="4"/>
  <c r="E435" i="4" s="1"/>
  <c r="C434" i="4"/>
  <c r="D433" i="4"/>
  <c r="E434" i="4" s="1"/>
  <c r="C433" i="4"/>
  <c r="D432" i="4"/>
  <c r="E433" i="4" s="1"/>
  <c r="C432" i="4"/>
  <c r="D431" i="4"/>
  <c r="E432" i="4" s="1"/>
  <c r="C431" i="4"/>
  <c r="D430" i="4"/>
  <c r="E431" i="4" s="1"/>
  <c r="C430" i="4"/>
  <c r="D429" i="4"/>
  <c r="E430" i="4" s="1"/>
  <c r="C429" i="4"/>
  <c r="D428" i="4"/>
  <c r="E429" i="4" s="1"/>
  <c r="C428" i="4"/>
  <c r="D427" i="4"/>
  <c r="E428" i="4" s="1"/>
  <c r="C427" i="4"/>
  <c r="D426" i="4"/>
  <c r="E427" i="4" s="1"/>
  <c r="C426" i="4"/>
  <c r="D425" i="4"/>
  <c r="E426" i="4" s="1"/>
  <c r="C425" i="4"/>
  <c r="D424" i="4"/>
  <c r="E425" i="4" s="1"/>
  <c r="C424" i="4"/>
  <c r="D423" i="4"/>
  <c r="E424" i="4" s="1"/>
  <c r="C423" i="4"/>
  <c r="D422" i="4"/>
  <c r="E423" i="4" s="1"/>
  <c r="C422" i="4"/>
  <c r="D421" i="4"/>
  <c r="E422" i="4" s="1"/>
  <c r="C421" i="4"/>
  <c r="D420" i="4"/>
  <c r="E421" i="4" s="1"/>
  <c r="C420" i="4"/>
  <c r="D419" i="4"/>
  <c r="E420" i="4" s="1"/>
  <c r="C419" i="4"/>
  <c r="D418" i="4"/>
  <c r="E419" i="4" s="1"/>
  <c r="C418" i="4"/>
  <c r="D417" i="4"/>
  <c r="E418" i="4" s="1"/>
  <c r="C417" i="4"/>
  <c r="D416" i="4"/>
  <c r="E417" i="4" s="1"/>
  <c r="C416" i="4"/>
  <c r="D415" i="4"/>
  <c r="E416" i="4" s="1"/>
  <c r="C415" i="4"/>
  <c r="D414" i="4"/>
  <c r="E415" i="4" s="1"/>
  <c r="C414" i="4"/>
  <c r="D413" i="4"/>
  <c r="E414" i="4" s="1"/>
  <c r="C413" i="4"/>
  <c r="D412" i="4"/>
  <c r="E413" i="4" s="1"/>
  <c r="C412" i="4"/>
  <c r="D411" i="4"/>
  <c r="E412" i="4" s="1"/>
  <c r="C411" i="4"/>
  <c r="D410" i="4"/>
  <c r="E411" i="4" s="1"/>
  <c r="C410" i="4"/>
  <c r="D409" i="4"/>
  <c r="E410" i="4" s="1"/>
  <c r="C409" i="4"/>
  <c r="D408" i="4"/>
  <c r="E409" i="4" s="1"/>
  <c r="C408" i="4"/>
  <c r="D407" i="4"/>
  <c r="E408" i="4" s="1"/>
  <c r="C407" i="4"/>
  <c r="D406" i="4"/>
  <c r="E407" i="4" s="1"/>
  <c r="C406" i="4"/>
  <c r="D405" i="4"/>
  <c r="E406" i="4" s="1"/>
  <c r="C405" i="4"/>
  <c r="D404" i="4"/>
  <c r="E405" i="4" s="1"/>
  <c r="C404" i="4"/>
  <c r="D403" i="4"/>
  <c r="E404" i="4" s="1"/>
  <c r="C403" i="4"/>
  <c r="D402" i="4"/>
  <c r="E403" i="4" s="1"/>
  <c r="C402" i="4"/>
  <c r="D401" i="4"/>
  <c r="E402" i="4" s="1"/>
  <c r="C401" i="4"/>
  <c r="D400" i="4"/>
  <c r="E401" i="4" s="1"/>
  <c r="C400" i="4"/>
  <c r="D399" i="4"/>
  <c r="E400" i="4" s="1"/>
  <c r="C399" i="4"/>
  <c r="D398" i="4"/>
  <c r="E399" i="4" s="1"/>
  <c r="C398" i="4"/>
  <c r="D397" i="4"/>
  <c r="E398" i="4" s="1"/>
  <c r="C397" i="4"/>
  <c r="D396" i="4"/>
  <c r="E397" i="4" s="1"/>
  <c r="C396" i="4"/>
  <c r="D395" i="4"/>
  <c r="E396" i="4" s="1"/>
  <c r="C395" i="4"/>
  <c r="D394" i="4"/>
  <c r="E395" i="4" s="1"/>
  <c r="C394" i="4"/>
  <c r="D393" i="4"/>
  <c r="E394" i="4" s="1"/>
  <c r="C393" i="4"/>
  <c r="D392" i="4"/>
  <c r="E393" i="4" s="1"/>
  <c r="C392" i="4"/>
  <c r="D391" i="4"/>
  <c r="E392" i="4" s="1"/>
  <c r="C391" i="4"/>
  <c r="D390" i="4"/>
  <c r="E391" i="4" s="1"/>
  <c r="C390" i="4"/>
  <c r="D389" i="4"/>
  <c r="E390" i="4" s="1"/>
  <c r="C389" i="4"/>
  <c r="D388" i="4"/>
  <c r="E389" i="4" s="1"/>
  <c r="C388" i="4"/>
  <c r="D387" i="4"/>
  <c r="E388" i="4" s="1"/>
  <c r="C387" i="4"/>
  <c r="D386" i="4"/>
  <c r="E387" i="4" s="1"/>
  <c r="C386" i="4"/>
  <c r="D385" i="4"/>
  <c r="E386" i="4" s="1"/>
  <c r="C385" i="4"/>
  <c r="D384" i="4"/>
  <c r="E385" i="4" s="1"/>
  <c r="C384" i="4"/>
  <c r="D383" i="4"/>
  <c r="E384" i="4" s="1"/>
  <c r="C383" i="4"/>
  <c r="D382" i="4"/>
  <c r="E383" i="4" s="1"/>
  <c r="C382" i="4"/>
  <c r="D381" i="4"/>
  <c r="E382" i="4" s="1"/>
  <c r="C381" i="4"/>
  <c r="D380" i="4"/>
  <c r="E381" i="4" s="1"/>
  <c r="C380" i="4"/>
  <c r="D379" i="4"/>
  <c r="E380" i="4" s="1"/>
  <c r="C379" i="4"/>
  <c r="D378" i="4"/>
  <c r="E379" i="4" s="1"/>
  <c r="C378" i="4"/>
  <c r="D377" i="4"/>
  <c r="E378" i="4" s="1"/>
  <c r="C377" i="4"/>
  <c r="D376" i="4"/>
  <c r="E377" i="4" s="1"/>
  <c r="C376" i="4"/>
  <c r="D375" i="4"/>
  <c r="E376" i="4" s="1"/>
  <c r="C375" i="4"/>
  <c r="D374" i="4"/>
  <c r="E375" i="4" s="1"/>
  <c r="C374" i="4"/>
  <c r="D373" i="4"/>
  <c r="E374" i="4" s="1"/>
  <c r="C373" i="4"/>
  <c r="D372" i="4"/>
  <c r="E373" i="4" s="1"/>
  <c r="C372" i="4"/>
  <c r="D371" i="4"/>
  <c r="E372" i="4" s="1"/>
  <c r="C371" i="4"/>
  <c r="D370" i="4"/>
  <c r="E371" i="4" s="1"/>
  <c r="C370" i="4"/>
  <c r="D369" i="4"/>
  <c r="E370" i="4" s="1"/>
  <c r="C369" i="4"/>
  <c r="D368" i="4"/>
  <c r="E369" i="4" s="1"/>
  <c r="C368" i="4"/>
  <c r="D367" i="4"/>
  <c r="E368" i="4" s="1"/>
  <c r="C367" i="4"/>
  <c r="D366" i="4"/>
  <c r="E367" i="4" s="1"/>
  <c r="C366" i="4"/>
  <c r="D365" i="4"/>
  <c r="E366" i="4" s="1"/>
  <c r="C365" i="4"/>
  <c r="D364" i="4"/>
  <c r="E365" i="4" s="1"/>
  <c r="C364" i="4"/>
  <c r="D363" i="4"/>
  <c r="E364" i="4" s="1"/>
  <c r="C363" i="4"/>
  <c r="D362" i="4"/>
  <c r="E363" i="4" s="1"/>
  <c r="C362" i="4"/>
  <c r="D361" i="4"/>
  <c r="E362" i="4" s="1"/>
  <c r="C361" i="4"/>
  <c r="D360" i="4"/>
  <c r="E361" i="4" s="1"/>
  <c r="C360" i="4"/>
  <c r="D359" i="4"/>
  <c r="E360" i="4" s="1"/>
  <c r="C359" i="4"/>
  <c r="D358" i="4"/>
  <c r="E359" i="4" s="1"/>
  <c r="C358" i="4"/>
  <c r="D357" i="4"/>
  <c r="E358" i="4" s="1"/>
  <c r="C357" i="4"/>
  <c r="D356" i="4"/>
  <c r="E357" i="4" s="1"/>
  <c r="C356" i="4"/>
  <c r="D355" i="4"/>
  <c r="E356" i="4" s="1"/>
  <c r="C355" i="4"/>
  <c r="D354" i="4"/>
  <c r="E355" i="4" s="1"/>
  <c r="C354" i="4"/>
  <c r="D353" i="4"/>
  <c r="E354" i="4" s="1"/>
  <c r="C353" i="4"/>
  <c r="D352" i="4"/>
  <c r="E353" i="4" s="1"/>
  <c r="C352" i="4"/>
  <c r="D351" i="4"/>
  <c r="E352" i="4" s="1"/>
  <c r="C351" i="4"/>
  <c r="D350" i="4"/>
  <c r="E351" i="4" s="1"/>
  <c r="C350" i="4"/>
  <c r="D349" i="4"/>
  <c r="E350" i="4" s="1"/>
  <c r="C349" i="4"/>
  <c r="D348" i="4"/>
  <c r="E349" i="4" s="1"/>
  <c r="C348" i="4"/>
  <c r="D347" i="4"/>
  <c r="E348" i="4" s="1"/>
  <c r="C347" i="4"/>
  <c r="D346" i="4"/>
  <c r="E347" i="4" s="1"/>
  <c r="C346" i="4"/>
  <c r="D345" i="4"/>
  <c r="E346" i="4" s="1"/>
  <c r="C345" i="4"/>
  <c r="D344" i="4"/>
  <c r="E345" i="4" s="1"/>
  <c r="C344" i="4"/>
  <c r="D343" i="4"/>
  <c r="E344" i="4" s="1"/>
  <c r="C343" i="4"/>
  <c r="D342" i="4"/>
  <c r="E343" i="4" s="1"/>
  <c r="C342" i="4"/>
  <c r="D341" i="4"/>
  <c r="E342" i="4" s="1"/>
  <c r="C341" i="4"/>
  <c r="D340" i="4"/>
  <c r="E341" i="4" s="1"/>
  <c r="C340" i="4"/>
  <c r="D339" i="4"/>
  <c r="E340" i="4" s="1"/>
  <c r="C339" i="4"/>
  <c r="D338" i="4"/>
  <c r="E339" i="4" s="1"/>
  <c r="C338" i="4"/>
  <c r="D337" i="4"/>
  <c r="E338" i="4" s="1"/>
  <c r="C337" i="4"/>
  <c r="D336" i="4"/>
  <c r="E337" i="4" s="1"/>
  <c r="C336" i="4"/>
  <c r="D335" i="4"/>
  <c r="E336" i="4" s="1"/>
  <c r="C335" i="4"/>
  <c r="D334" i="4"/>
  <c r="E335" i="4" s="1"/>
  <c r="C334" i="4"/>
  <c r="D333" i="4"/>
  <c r="E334" i="4" s="1"/>
  <c r="C333" i="4"/>
  <c r="D332" i="4"/>
  <c r="E333" i="4" s="1"/>
  <c r="C332" i="4"/>
  <c r="D331" i="4"/>
  <c r="E332" i="4" s="1"/>
  <c r="C331" i="4"/>
  <c r="D330" i="4"/>
  <c r="E331" i="4" s="1"/>
  <c r="C330" i="4"/>
  <c r="D329" i="4"/>
  <c r="E330" i="4" s="1"/>
  <c r="C329" i="4"/>
  <c r="D328" i="4"/>
  <c r="E329" i="4" s="1"/>
  <c r="C328" i="4"/>
  <c r="D327" i="4"/>
  <c r="E328" i="4" s="1"/>
  <c r="C327" i="4"/>
  <c r="D326" i="4"/>
  <c r="E327" i="4" s="1"/>
  <c r="C326" i="4"/>
  <c r="D325" i="4"/>
  <c r="E326" i="4" s="1"/>
  <c r="C325" i="4"/>
  <c r="D324" i="4"/>
  <c r="E325" i="4" s="1"/>
  <c r="C324" i="4"/>
  <c r="D323" i="4"/>
  <c r="E324" i="4" s="1"/>
  <c r="C323" i="4"/>
  <c r="D322" i="4"/>
  <c r="E323" i="4" s="1"/>
  <c r="C322" i="4"/>
  <c r="D321" i="4"/>
  <c r="E322" i="4" s="1"/>
  <c r="C321" i="4"/>
  <c r="D320" i="4"/>
  <c r="E321" i="4" s="1"/>
  <c r="C320" i="4"/>
  <c r="D319" i="4"/>
  <c r="E320" i="4" s="1"/>
  <c r="C319" i="4"/>
  <c r="D318" i="4"/>
  <c r="E319" i="4" s="1"/>
  <c r="C318" i="4"/>
  <c r="D317" i="4"/>
  <c r="E318" i="4" s="1"/>
  <c r="C317" i="4"/>
  <c r="D316" i="4"/>
  <c r="E317" i="4" s="1"/>
  <c r="C316" i="4"/>
  <c r="D315" i="4"/>
  <c r="E316" i="4" s="1"/>
  <c r="C315" i="4"/>
  <c r="D314" i="4"/>
  <c r="E315" i="4" s="1"/>
  <c r="C314" i="4"/>
  <c r="D313" i="4"/>
  <c r="E314" i="4" s="1"/>
  <c r="C313" i="4"/>
  <c r="D312" i="4"/>
  <c r="E313" i="4" s="1"/>
  <c r="C312" i="4"/>
  <c r="D311" i="4"/>
  <c r="E312" i="4" s="1"/>
  <c r="C311" i="4"/>
  <c r="D310" i="4"/>
  <c r="E311" i="4" s="1"/>
  <c r="C310" i="4"/>
  <c r="D309" i="4"/>
  <c r="E310" i="4" s="1"/>
  <c r="C309" i="4"/>
  <c r="D308" i="4"/>
  <c r="E309" i="4" s="1"/>
  <c r="C308" i="4"/>
  <c r="D307" i="4"/>
  <c r="E308" i="4" s="1"/>
  <c r="C307" i="4"/>
  <c r="E307" i="4"/>
  <c r="D306" i="4"/>
  <c r="C306" i="4"/>
  <c r="D305" i="4"/>
  <c r="E306" i="4" s="1"/>
  <c r="C305" i="4"/>
  <c r="D304" i="4"/>
  <c r="E305" i="4" s="1"/>
  <c r="C304" i="4"/>
  <c r="D303" i="4"/>
  <c r="E304" i="4" s="1"/>
  <c r="C303" i="4"/>
  <c r="D302" i="4"/>
  <c r="E303" i="4" s="1"/>
  <c r="C302" i="4"/>
  <c r="D301" i="4"/>
  <c r="E302" i="4" s="1"/>
  <c r="C301" i="4"/>
  <c r="D300" i="4"/>
  <c r="E301" i="4" s="1"/>
  <c r="C300" i="4"/>
  <c r="D299" i="4"/>
  <c r="E300" i="4" s="1"/>
  <c r="C299" i="4"/>
  <c r="D298" i="4"/>
  <c r="E299" i="4" s="1"/>
  <c r="C298" i="4"/>
  <c r="D297" i="4"/>
  <c r="E298" i="4" s="1"/>
  <c r="C297" i="4"/>
  <c r="D296" i="4"/>
  <c r="E297" i="4" s="1"/>
  <c r="C296" i="4"/>
  <c r="D295" i="4"/>
  <c r="E296" i="4" s="1"/>
  <c r="C295" i="4"/>
  <c r="D294" i="4"/>
  <c r="E295" i="4" s="1"/>
  <c r="C294" i="4"/>
  <c r="D293" i="4"/>
  <c r="E294" i="4" s="1"/>
  <c r="C293" i="4"/>
  <c r="D292" i="4"/>
  <c r="E293" i="4" s="1"/>
  <c r="C292" i="4"/>
  <c r="D291" i="4"/>
  <c r="E292" i="4" s="1"/>
  <c r="C291" i="4"/>
  <c r="D290" i="4"/>
  <c r="E291" i="4" s="1"/>
  <c r="C290" i="4"/>
  <c r="D289" i="4"/>
  <c r="E290" i="4" s="1"/>
  <c r="C289" i="4"/>
  <c r="D288" i="4"/>
  <c r="E289" i="4" s="1"/>
  <c r="C288" i="4"/>
  <c r="D287" i="4"/>
  <c r="E288" i="4" s="1"/>
  <c r="C287" i="4"/>
  <c r="D286" i="4"/>
  <c r="E287" i="4" s="1"/>
  <c r="C286" i="4"/>
  <c r="D285" i="4"/>
  <c r="E286" i="4" s="1"/>
  <c r="C285" i="4"/>
  <c r="D284" i="4"/>
  <c r="E285" i="4" s="1"/>
  <c r="C284" i="4"/>
  <c r="D283" i="4"/>
  <c r="E284" i="4" s="1"/>
  <c r="C283" i="4"/>
  <c r="D282" i="4"/>
  <c r="E283" i="4" s="1"/>
  <c r="C282" i="4"/>
  <c r="D281" i="4"/>
  <c r="E282" i="4" s="1"/>
  <c r="C281" i="4"/>
  <c r="D280" i="4"/>
  <c r="E281" i="4" s="1"/>
  <c r="C280" i="4"/>
  <c r="D279" i="4"/>
  <c r="E280" i="4" s="1"/>
  <c r="C279" i="4"/>
  <c r="D278" i="4"/>
  <c r="E279" i="4" s="1"/>
  <c r="C278" i="4"/>
  <c r="D277" i="4"/>
  <c r="E278" i="4" s="1"/>
  <c r="C277" i="4"/>
  <c r="D276" i="4"/>
  <c r="E277" i="4" s="1"/>
  <c r="C276" i="4"/>
  <c r="D275" i="4"/>
  <c r="E276" i="4" s="1"/>
  <c r="C275" i="4"/>
  <c r="D274" i="4"/>
  <c r="E275" i="4" s="1"/>
  <c r="C274" i="4"/>
  <c r="D273" i="4"/>
  <c r="E274" i="4" s="1"/>
  <c r="C273" i="4"/>
  <c r="D272" i="4"/>
  <c r="E273" i="4" s="1"/>
  <c r="C272" i="4"/>
  <c r="D271" i="4"/>
  <c r="E272" i="4" s="1"/>
  <c r="C271" i="4"/>
  <c r="D270" i="4"/>
  <c r="E271" i="4" s="1"/>
  <c r="C270" i="4"/>
  <c r="D269" i="4"/>
  <c r="E270" i="4" s="1"/>
  <c r="C269" i="4"/>
  <c r="D268" i="4"/>
  <c r="E269" i="4" s="1"/>
  <c r="C268" i="4"/>
  <c r="D267" i="4"/>
  <c r="E268" i="4" s="1"/>
  <c r="C267" i="4"/>
  <c r="D266" i="4"/>
  <c r="E267" i="4" s="1"/>
  <c r="C266" i="4"/>
  <c r="D265" i="4"/>
  <c r="E266" i="4" s="1"/>
  <c r="C265" i="4"/>
  <c r="D264" i="4"/>
  <c r="E265" i="4" s="1"/>
  <c r="C264" i="4"/>
  <c r="D263" i="4"/>
  <c r="E264" i="4" s="1"/>
  <c r="C263" i="4"/>
  <c r="D262" i="4"/>
  <c r="E263" i="4" s="1"/>
  <c r="C262" i="4"/>
  <c r="D261" i="4"/>
  <c r="E262" i="4" s="1"/>
  <c r="C261" i="4"/>
  <c r="D260" i="4"/>
  <c r="E261" i="4" s="1"/>
  <c r="C260" i="4"/>
  <c r="D259" i="4"/>
  <c r="E260" i="4" s="1"/>
  <c r="C259" i="4"/>
  <c r="D258" i="4"/>
  <c r="E259" i="4" s="1"/>
  <c r="C258" i="4"/>
  <c r="D257" i="4"/>
  <c r="E258" i="4" s="1"/>
  <c r="C257" i="4"/>
  <c r="D256" i="4"/>
  <c r="E257" i="4" s="1"/>
  <c r="C256" i="4"/>
  <c r="D255" i="4"/>
  <c r="E256" i="4" s="1"/>
  <c r="C255" i="4"/>
  <c r="D254" i="4"/>
  <c r="E255" i="4" s="1"/>
  <c r="C254" i="4"/>
  <c r="D253" i="4"/>
  <c r="E254" i="4" s="1"/>
  <c r="C253" i="4"/>
  <c r="D252" i="4"/>
  <c r="E253" i="4" s="1"/>
  <c r="C252" i="4"/>
  <c r="D251" i="4"/>
  <c r="E252" i="4" s="1"/>
  <c r="C251" i="4"/>
  <c r="D250" i="4"/>
  <c r="E251" i="4" s="1"/>
  <c r="C250" i="4"/>
  <c r="D249" i="4"/>
  <c r="E250" i="4" s="1"/>
  <c r="C249" i="4"/>
  <c r="D248" i="4"/>
  <c r="E249" i="4" s="1"/>
  <c r="C248" i="4"/>
  <c r="D247" i="4"/>
  <c r="E248" i="4" s="1"/>
  <c r="C247" i="4"/>
  <c r="D246" i="4"/>
  <c r="E247" i="4" s="1"/>
  <c r="C246" i="4"/>
  <c r="D245" i="4"/>
  <c r="E246" i="4" s="1"/>
  <c r="C245" i="4"/>
  <c r="D244" i="4"/>
  <c r="E245" i="4" s="1"/>
  <c r="C244" i="4"/>
  <c r="D243" i="4"/>
  <c r="E244" i="4" s="1"/>
  <c r="C243" i="4"/>
  <c r="D242" i="4"/>
  <c r="E243" i="4" s="1"/>
  <c r="C242" i="4"/>
  <c r="D241" i="4"/>
  <c r="E242" i="4" s="1"/>
  <c r="C241" i="4"/>
  <c r="D240" i="4"/>
  <c r="E241" i="4" s="1"/>
  <c r="C240" i="4"/>
  <c r="D239" i="4"/>
  <c r="E240" i="4" s="1"/>
  <c r="C239" i="4"/>
  <c r="D238" i="4"/>
  <c r="E239" i="4" s="1"/>
  <c r="C238" i="4"/>
  <c r="D237" i="4"/>
  <c r="E238" i="4" s="1"/>
  <c r="C237" i="4"/>
  <c r="D236" i="4"/>
  <c r="E237" i="4" s="1"/>
  <c r="C236" i="4"/>
  <c r="D235" i="4"/>
  <c r="E236" i="4" s="1"/>
  <c r="C235" i="4"/>
  <c r="D234" i="4"/>
  <c r="E235" i="4" s="1"/>
  <c r="C234" i="4"/>
  <c r="D233" i="4"/>
  <c r="E234" i="4" s="1"/>
  <c r="C233" i="4"/>
  <c r="D232" i="4"/>
  <c r="E233" i="4" s="1"/>
  <c r="C232" i="4"/>
  <c r="D231" i="4"/>
  <c r="E232" i="4" s="1"/>
  <c r="C231" i="4"/>
  <c r="D230" i="4"/>
  <c r="E231" i="4" s="1"/>
  <c r="C230" i="4"/>
  <c r="D229" i="4"/>
  <c r="E230" i="4" s="1"/>
  <c r="C229" i="4"/>
  <c r="D228" i="4"/>
  <c r="E229" i="4" s="1"/>
  <c r="C228" i="4"/>
  <c r="D227" i="4"/>
  <c r="E228" i="4" s="1"/>
  <c r="C227" i="4"/>
  <c r="D226" i="4"/>
  <c r="E227" i="4" s="1"/>
  <c r="C226" i="4"/>
  <c r="D225" i="4"/>
  <c r="E226" i="4" s="1"/>
  <c r="C225" i="4"/>
  <c r="D224" i="4"/>
  <c r="E225" i="4" s="1"/>
  <c r="C224" i="4"/>
  <c r="D223" i="4"/>
  <c r="E224" i="4" s="1"/>
  <c r="C223" i="4"/>
  <c r="D222" i="4"/>
  <c r="E223" i="4" s="1"/>
  <c r="C222" i="4"/>
  <c r="D221" i="4"/>
  <c r="E222" i="4" s="1"/>
  <c r="C221" i="4"/>
  <c r="D220" i="4"/>
  <c r="E221" i="4" s="1"/>
  <c r="C220" i="4"/>
  <c r="D219" i="4"/>
  <c r="E220" i="4" s="1"/>
  <c r="C219" i="4"/>
  <c r="D218" i="4"/>
  <c r="E219" i="4" s="1"/>
  <c r="C218" i="4"/>
  <c r="D217" i="4"/>
  <c r="E218" i="4" s="1"/>
  <c r="C217" i="4"/>
  <c r="D216" i="4"/>
  <c r="E217" i="4" s="1"/>
  <c r="C216" i="4"/>
  <c r="D215" i="4"/>
  <c r="E216" i="4" s="1"/>
  <c r="C215" i="4"/>
  <c r="D214" i="4"/>
  <c r="E215" i="4" s="1"/>
  <c r="C214" i="4"/>
  <c r="D213" i="4"/>
  <c r="E214" i="4" s="1"/>
  <c r="C213" i="4"/>
  <c r="D212" i="4"/>
  <c r="E213" i="4" s="1"/>
  <c r="C212" i="4"/>
  <c r="D211" i="4"/>
  <c r="E212" i="4" s="1"/>
  <c r="C211" i="4"/>
  <c r="D210" i="4"/>
  <c r="E211" i="4" s="1"/>
  <c r="C210" i="4"/>
  <c r="D209" i="4"/>
  <c r="E210" i="4" s="1"/>
  <c r="C209" i="4"/>
  <c r="D208" i="4"/>
  <c r="E209" i="4" s="1"/>
  <c r="C208" i="4"/>
  <c r="D207" i="4"/>
  <c r="E208" i="4" s="1"/>
  <c r="C207" i="4"/>
  <c r="D206" i="4"/>
  <c r="E207" i="4" s="1"/>
  <c r="C206" i="4"/>
  <c r="D205" i="4"/>
  <c r="E206" i="4" s="1"/>
  <c r="C205" i="4"/>
  <c r="D204" i="4"/>
  <c r="E205" i="4" s="1"/>
  <c r="C204" i="4"/>
  <c r="D203" i="4"/>
  <c r="E204" i="4" s="1"/>
  <c r="C203" i="4"/>
  <c r="D202" i="4"/>
  <c r="E203" i="4" s="1"/>
  <c r="C202" i="4"/>
  <c r="D201" i="4"/>
  <c r="E202" i="4" s="1"/>
  <c r="C201" i="4"/>
  <c r="D200" i="4"/>
  <c r="E201" i="4" s="1"/>
  <c r="C200" i="4"/>
  <c r="D199" i="4"/>
  <c r="E200" i="4" s="1"/>
  <c r="C199" i="4"/>
  <c r="D198" i="4"/>
  <c r="E199" i="4" s="1"/>
  <c r="C198" i="4"/>
  <c r="D197" i="4"/>
  <c r="E198" i="4" s="1"/>
  <c r="C197" i="4"/>
  <c r="D196" i="4"/>
  <c r="E197" i="4" s="1"/>
  <c r="C196" i="4"/>
  <c r="D195" i="4"/>
  <c r="E196" i="4" s="1"/>
  <c r="C195" i="4"/>
  <c r="D194" i="4"/>
  <c r="E195" i="4" s="1"/>
  <c r="C194" i="4"/>
  <c r="D193" i="4"/>
  <c r="E194" i="4" s="1"/>
  <c r="C193" i="4"/>
  <c r="D192" i="4"/>
  <c r="E193" i="4" s="1"/>
  <c r="C192" i="4"/>
  <c r="D191" i="4"/>
  <c r="E192" i="4" s="1"/>
  <c r="C191" i="4"/>
  <c r="D190" i="4"/>
  <c r="E191" i="4" s="1"/>
  <c r="C190" i="4"/>
  <c r="D189" i="4"/>
  <c r="E190" i="4" s="1"/>
  <c r="C189" i="4"/>
  <c r="D188" i="4"/>
  <c r="E189" i="4" s="1"/>
  <c r="C188" i="4"/>
  <c r="D187" i="4"/>
  <c r="E188" i="4" s="1"/>
  <c r="C187" i="4"/>
  <c r="D186" i="4"/>
  <c r="E187" i="4" s="1"/>
  <c r="C186" i="4"/>
  <c r="D185" i="4"/>
  <c r="E186" i="4" s="1"/>
  <c r="C185" i="4"/>
  <c r="D184" i="4"/>
  <c r="E185" i="4" s="1"/>
  <c r="C184" i="4"/>
  <c r="D183" i="4"/>
  <c r="E184" i="4" s="1"/>
  <c r="C183" i="4"/>
  <c r="D182" i="4"/>
  <c r="E183" i="4" s="1"/>
  <c r="C182" i="4"/>
  <c r="D181" i="4"/>
  <c r="E182" i="4" s="1"/>
  <c r="C181" i="4"/>
  <c r="D180" i="4"/>
  <c r="E181" i="4" s="1"/>
  <c r="C180" i="4"/>
  <c r="D179" i="4"/>
  <c r="E180" i="4" s="1"/>
  <c r="C179" i="4"/>
  <c r="D178" i="4"/>
  <c r="E179" i="4" s="1"/>
  <c r="C178" i="4"/>
  <c r="D177" i="4"/>
  <c r="E178" i="4" s="1"/>
  <c r="C177" i="4"/>
  <c r="D176" i="4"/>
  <c r="E177" i="4" s="1"/>
  <c r="C176" i="4"/>
  <c r="D175" i="4"/>
  <c r="E176" i="4" s="1"/>
  <c r="C175" i="4"/>
  <c r="D174" i="4"/>
  <c r="E175" i="4" s="1"/>
  <c r="C174" i="4"/>
  <c r="D173" i="4"/>
  <c r="E174" i="4" s="1"/>
  <c r="C173" i="4"/>
  <c r="D172" i="4"/>
  <c r="E173" i="4" s="1"/>
  <c r="C172" i="4"/>
  <c r="D171" i="4"/>
  <c r="E172" i="4" s="1"/>
  <c r="C171" i="4"/>
  <c r="D170" i="4"/>
  <c r="E171" i="4" s="1"/>
  <c r="C170" i="4"/>
  <c r="D169" i="4"/>
  <c r="E170" i="4" s="1"/>
  <c r="C169" i="4"/>
  <c r="D168" i="4"/>
  <c r="E169" i="4" s="1"/>
  <c r="C168" i="4"/>
  <c r="D167" i="4"/>
  <c r="E168" i="4" s="1"/>
  <c r="C167" i="4"/>
  <c r="D166" i="4"/>
  <c r="E167" i="4" s="1"/>
  <c r="C166" i="4"/>
  <c r="D165" i="4"/>
  <c r="E166" i="4" s="1"/>
  <c r="C165" i="4"/>
  <c r="D164" i="4"/>
  <c r="E165" i="4" s="1"/>
  <c r="C164" i="4"/>
  <c r="D163" i="4"/>
  <c r="E164" i="4" s="1"/>
  <c r="C163" i="4"/>
  <c r="D162" i="4"/>
  <c r="E163" i="4" s="1"/>
  <c r="C162" i="4"/>
  <c r="D161" i="4"/>
  <c r="E162" i="4" s="1"/>
  <c r="C161" i="4"/>
  <c r="D160" i="4"/>
  <c r="E161" i="4" s="1"/>
  <c r="C160" i="4"/>
  <c r="D159" i="4"/>
  <c r="E160" i="4" s="1"/>
  <c r="C159" i="4"/>
  <c r="D158" i="4"/>
  <c r="E159" i="4" s="1"/>
  <c r="C158" i="4"/>
  <c r="D157" i="4"/>
  <c r="E158" i="4" s="1"/>
  <c r="C157" i="4"/>
  <c r="D156" i="4"/>
  <c r="E157" i="4" s="1"/>
  <c r="C156" i="4"/>
  <c r="D155" i="4"/>
  <c r="E156" i="4" s="1"/>
  <c r="C155" i="4"/>
  <c r="D154" i="4"/>
  <c r="E155" i="4" s="1"/>
  <c r="C154" i="4"/>
  <c r="D153" i="4"/>
  <c r="E154" i="4" s="1"/>
  <c r="C153" i="4"/>
  <c r="D152" i="4"/>
  <c r="E153" i="4" s="1"/>
  <c r="C152" i="4"/>
  <c r="D151" i="4"/>
  <c r="E152" i="4" s="1"/>
  <c r="C151" i="4"/>
  <c r="D150" i="4"/>
  <c r="E151" i="4" s="1"/>
  <c r="C150" i="4"/>
  <c r="D149" i="4"/>
  <c r="E150" i="4" s="1"/>
  <c r="C149" i="4"/>
  <c r="D148" i="4"/>
  <c r="E149" i="4" s="1"/>
  <c r="C148" i="4"/>
  <c r="D147" i="4"/>
  <c r="E148" i="4" s="1"/>
  <c r="C147" i="4"/>
  <c r="D146" i="4"/>
  <c r="E147" i="4" s="1"/>
  <c r="C146" i="4"/>
  <c r="D145" i="4"/>
  <c r="E146" i="4" s="1"/>
  <c r="C145" i="4"/>
  <c r="D144" i="4"/>
  <c r="E145" i="4" s="1"/>
  <c r="C144" i="4"/>
  <c r="D143" i="4"/>
  <c r="E144" i="4" s="1"/>
  <c r="C143" i="4"/>
  <c r="D142" i="4"/>
  <c r="E143" i="4" s="1"/>
  <c r="C142" i="4"/>
  <c r="D141" i="4"/>
  <c r="E142" i="4" s="1"/>
  <c r="C141" i="4"/>
  <c r="D140" i="4"/>
  <c r="E141" i="4" s="1"/>
  <c r="C140" i="4"/>
  <c r="D139" i="4"/>
  <c r="E140" i="4" s="1"/>
  <c r="C139" i="4"/>
  <c r="D138" i="4"/>
  <c r="E139" i="4" s="1"/>
  <c r="C138" i="4"/>
  <c r="D137" i="4"/>
  <c r="E138" i="4" s="1"/>
  <c r="C137" i="4"/>
  <c r="D136" i="4"/>
  <c r="E137" i="4" s="1"/>
  <c r="C136" i="4"/>
  <c r="D135" i="4"/>
  <c r="E136" i="4" s="1"/>
  <c r="C135" i="4"/>
  <c r="D134" i="4"/>
  <c r="E135" i="4" s="1"/>
  <c r="C134" i="4"/>
  <c r="D133" i="4"/>
  <c r="E134" i="4" s="1"/>
  <c r="C133" i="4"/>
  <c r="D132" i="4"/>
  <c r="E133" i="4" s="1"/>
  <c r="C132" i="4"/>
  <c r="D131" i="4"/>
  <c r="E132" i="4" s="1"/>
  <c r="C131" i="4"/>
  <c r="D130" i="4"/>
  <c r="E131" i="4" s="1"/>
  <c r="C130" i="4"/>
  <c r="D129" i="4"/>
  <c r="E130" i="4" s="1"/>
  <c r="C129" i="4"/>
  <c r="D128" i="4"/>
  <c r="E129" i="4" s="1"/>
  <c r="C128" i="4"/>
  <c r="D127" i="4"/>
  <c r="E128" i="4" s="1"/>
  <c r="C127" i="4"/>
  <c r="D126" i="4"/>
  <c r="E127" i="4" s="1"/>
  <c r="C126" i="4"/>
  <c r="D125" i="4"/>
  <c r="E126" i="4" s="1"/>
  <c r="C125" i="4"/>
  <c r="D124" i="4"/>
  <c r="E125" i="4" s="1"/>
  <c r="C124" i="4"/>
  <c r="D123" i="4"/>
  <c r="E124" i="4" s="1"/>
  <c r="C123" i="4"/>
  <c r="D122" i="4"/>
  <c r="E123" i="4" s="1"/>
  <c r="C122" i="4"/>
  <c r="D121" i="4"/>
  <c r="E122" i="4" s="1"/>
  <c r="C121" i="4"/>
  <c r="D120" i="4"/>
  <c r="E121" i="4" s="1"/>
  <c r="C120" i="4"/>
  <c r="D119" i="4"/>
  <c r="E120" i="4" s="1"/>
  <c r="C119" i="4"/>
  <c r="D118" i="4"/>
  <c r="E119" i="4" s="1"/>
  <c r="C118" i="4"/>
  <c r="D117" i="4"/>
  <c r="E118" i="4" s="1"/>
  <c r="C117" i="4"/>
  <c r="D116" i="4"/>
  <c r="E117" i="4" s="1"/>
  <c r="C116" i="4"/>
  <c r="D115" i="4"/>
  <c r="E116" i="4" s="1"/>
  <c r="C115" i="4"/>
  <c r="D114" i="4"/>
  <c r="E115" i="4" s="1"/>
  <c r="C114" i="4"/>
  <c r="D113" i="4"/>
  <c r="E114" i="4" s="1"/>
  <c r="C113" i="4"/>
  <c r="D112" i="4"/>
  <c r="E113" i="4" s="1"/>
  <c r="C112" i="4"/>
  <c r="D111" i="4"/>
  <c r="E112" i="4" s="1"/>
  <c r="C111" i="4"/>
  <c r="D110" i="4"/>
  <c r="E111" i="4" s="1"/>
  <c r="C110" i="4"/>
  <c r="D109" i="4"/>
  <c r="E110" i="4" s="1"/>
  <c r="C109" i="4"/>
  <c r="D108" i="4"/>
  <c r="E109" i="4" s="1"/>
  <c r="C108" i="4"/>
  <c r="D107" i="4"/>
  <c r="E108" i="4" s="1"/>
  <c r="C107" i="4"/>
  <c r="D106" i="4"/>
  <c r="E107" i="4" s="1"/>
  <c r="C106" i="4"/>
  <c r="D105" i="4"/>
  <c r="E106" i="4" s="1"/>
  <c r="C105" i="4"/>
  <c r="D104" i="4"/>
  <c r="E105" i="4" s="1"/>
  <c r="C104" i="4"/>
  <c r="D103" i="4"/>
  <c r="E104" i="4" s="1"/>
  <c r="C103" i="4"/>
  <c r="D102" i="4"/>
  <c r="E103" i="4" s="1"/>
  <c r="C102" i="4"/>
  <c r="D101" i="4"/>
  <c r="E102" i="4" s="1"/>
  <c r="C101" i="4"/>
  <c r="D100" i="4"/>
  <c r="E101" i="4" s="1"/>
  <c r="C100" i="4"/>
  <c r="D99" i="4"/>
  <c r="E100" i="4" s="1"/>
  <c r="C99" i="4"/>
  <c r="D98" i="4"/>
  <c r="E99" i="4" s="1"/>
  <c r="C98" i="4"/>
  <c r="D97" i="4"/>
  <c r="E98" i="4" s="1"/>
  <c r="C97" i="4"/>
  <c r="D96" i="4"/>
  <c r="E97" i="4" s="1"/>
  <c r="C96" i="4"/>
  <c r="D95" i="4"/>
  <c r="E96" i="4" s="1"/>
  <c r="C95" i="4"/>
  <c r="D94" i="4"/>
  <c r="E95" i="4" s="1"/>
  <c r="C94" i="4"/>
  <c r="D93" i="4"/>
  <c r="E94" i="4" s="1"/>
  <c r="C93" i="4"/>
  <c r="D92" i="4"/>
  <c r="E93" i="4" s="1"/>
  <c r="C92" i="4"/>
  <c r="D91" i="4"/>
  <c r="E92" i="4" s="1"/>
  <c r="C91" i="4"/>
  <c r="D90" i="4"/>
  <c r="E91" i="4" s="1"/>
  <c r="C90" i="4"/>
  <c r="D89" i="4"/>
  <c r="E90" i="4" s="1"/>
  <c r="C89" i="4"/>
  <c r="D88" i="4"/>
  <c r="E89" i="4" s="1"/>
  <c r="C88" i="4"/>
  <c r="D87" i="4"/>
  <c r="E88" i="4" s="1"/>
  <c r="C87" i="4"/>
  <c r="D86" i="4"/>
  <c r="E87" i="4" s="1"/>
  <c r="C86" i="4"/>
  <c r="D85" i="4"/>
  <c r="E86" i="4" s="1"/>
  <c r="C85" i="4"/>
  <c r="D84" i="4"/>
  <c r="E85" i="4" s="1"/>
  <c r="C84" i="4"/>
  <c r="D83" i="4"/>
  <c r="E84" i="4" s="1"/>
  <c r="C83" i="4"/>
  <c r="D82" i="4"/>
  <c r="E83" i="4" s="1"/>
  <c r="C82" i="4"/>
  <c r="D81" i="4"/>
  <c r="E82" i="4" s="1"/>
  <c r="C81" i="4"/>
  <c r="D80" i="4"/>
  <c r="E81" i="4" s="1"/>
  <c r="C80" i="4"/>
  <c r="D79" i="4"/>
  <c r="E80" i="4" s="1"/>
  <c r="C79" i="4"/>
  <c r="D78" i="4"/>
  <c r="E79" i="4" s="1"/>
  <c r="C78" i="4"/>
  <c r="D77" i="4"/>
  <c r="E78" i="4" s="1"/>
  <c r="C77" i="4"/>
  <c r="D76" i="4"/>
  <c r="E77" i="4" s="1"/>
  <c r="C76" i="4"/>
  <c r="D75" i="4"/>
  <c r="E76" i="4" s="1"/>
  <c r="C75" i="4"/>
  <c r="D74" i="4"/>
  <c r="E75" i="4" s="1"/>
  <c r="C74" i="4"/>
  <c r="D73" i="4"/>
  <c r="E74" i="4" s="1"/>
  <c r="C73" i="4"/>
  <c r="D72" i="4"/>
  <c r="E73" i="4" s="1"/>
  <c r="C72" i="4"/>
  <c r="D71" i="4"/>
  <c r="E72" i="4" s="1"/>
  <c r="C71" i="4"/>
  <c r="D70" i="4"/>
  <c r="E71" i="4" s="1"/>
  <c r="C70" i="4"/>
  <c r="D69" i="4"/>
  <c r="E70" i="4" s="1"/>
  <c r="C69" i="4"/>
  <c r="D68" i="4"/>
  <c r="E69" i="4" s="1"/>
  <c r="C68" i="4"/>
  <c r="D67" i="4"/>
  <c r="E68" i="4" s="1"/>
  <c r="C67" i="4"/>
  <c r="D66" i="4"/>
  <c r="E67" i="4" s="1"/>
  <c r="C66" i="4"/>
  <c r="D65" i="4"/>
  <c r="E66" i="4" s="1"/>
  <c r="C65" i="4"/>
  <c r="D64" i="4"/>
  <c r="E65" i="4" s="1"/>
  <c r="C64" i="4"/>
  <c r="D63" i="4"/>
  <c r="E64" i="4" s="1"/>
  <c r="C63" i="4"/>
  <c r="D62" i="4"/>
  <c r="E63" i="4" s="1"/>
  <c r="C62" i="4"/>
  <c r="D61" i="4"/>
  <c r="E62" i="4" s="1"/>
  <c r="C61" i="4"/>
  <c r="D60" i="4"/>
  <c r="E61" i="4" s="1"/>
  <c r="C60" i="4"/>
  <c r="D59" i="4"/>
  <c r="E60" i="4" s="1"/>
  <c r="C59" i="4"/>
  <c r="D58" i="4"/>
  <c r="E59" i="4" s="1"/>
  <c r="C58" i="4"/>
  <c r="D57" i="4"/>
  <c r="E58" i="4" s="1"/>
  <c r="C57" i="4"/>
  <c r="D56" i="4"/>
  <c r="E57" i="4" s="1"/>
  <c r="C56" i="4"/>
  <c r="D55" i="4"/>
  <c r="E56" i="4" s="1"/>
  <c r="C55" i="4"/>
  <c r="D54" i="4"/>
  <c r="E55" i="4" s="1"/>
  <c r="C54" i="4"/>
  <c r="D53" i="4"/>
  <c r="E54" i="4" s="1"/>
  <c r="C53" i="4"/>
  <c r="D52" i="4"/>
  <c r="E53" i="4" s="1"/>
  <c r="C52" i="4"/>
  <c r="D51" i="4"/>
  <c r="E52" i="4" s="1"/>
  <c r="C51" i="4"/>
  <c r="D50" i="4"/>
  <c r="E51" i="4" s="1"/>
  <c r="C50" i="4"/>
  <c r="D49" i="4"/>
  <c r="E50" i="4" s="1"/>
  <c r="C49" i="4"/>
  <c r="D48" i="4"/>
  <c r="E49" i="4" s="1"/>
  <c r="C48" i="4"/>
  <c r="D47" i="4"/>
  <c r="E48" i="4" s="1"/>
  <c r="C47" i="4"/>
  <c r="D46" i="4"/>
  <c r="E47" i="4" s="1"/>
  <c r="C46" i="4"/>
  <c r="D45" i="4"/>
  <c r="E46" i="4" s="1"/>
  <c r="C45" i="4"/>
  <c r="D44" i="4"/>
  <c r="E45" i="4" s="1"/>
  <c r="C44" i="4"/>
  <c r="D43" i="4"/>
  <c r="E44" i="4" s="1"/>
  <c r="C43" i="4"/>
  <c r="D42" i="4"/>
  <c r="E43" i="4" s="1"/>
  <c r="C42" i="4"/>
  <c r="D41" i="4"/>
  <c r="E42" i="4" s="1"/>
  <c r="C41" i="4"/>
  <c r="D40" i="4"/>
  <c r="E41" i="4" s="1"/>
  <c r="C40" i="4"/>
  <c r="D39" i="4"/>
  <c r="E40" i="4" s="1"/>
  <c r="C39" i="4"/>
  <c r="D38" i="4"/>
  <c r="E39" i="4" s="1"/>
  <c r="C38" i="4"/>
  <c r="D37" i="4"/>
  <c r="E38" i="4" s="1"/>
  <c r="C37" i="4"/>
  <c r="D36" i="4"/>
  <c r="E37" i="4" s="1"/>
  <c r="C36" i="4"/>
  <c r="D35" i="4"/>
  <c r="E36" i="4" s="1"/>
  <c r="C35" i="4"/>
  <c r="D34" i="4"/>
  <c r="E35" i="4" s="1"/>
  <c r="C34" i="4"/>
  <c r="D33" i="4"/>
  <c r="E34" i="4" s="1"/>
  <c r="C33" i="4"/>
  <c r="D32" i="4"/>
  <c r="E33" i="4" s="1"/>
  <c r="C32" i="4"/>
  <c r="D31" i="4"/>
  <c r="E32" i="4" s="1"/>
  <c r="C31" i="4"/>
  <c r="D30" i="4"/>
  <c r="E31" i="4" s="1"/>
  <c r="C30" i="4"/>
  <c r="D29" i="4"/>
  <c r="E30" i="4" s="1"/>
  <c r="C29" i="4"/>
  <c r="D28" i="4"/>
  <c r="E29" i="4" s="1"/>
  <c r="C28" i="4"/>
  <c r="D27" i="4"/>
  <c r="E28" i="4" s="1"/>
  <c r="C27" i="4"/>
  <c r="D26" i="4"/>
  <c r="E27" i="4" s="1"/>
  <c r="C26" i="4"/>
  <c r="D25" i="4"/>
  <c r="E26" i="4" s="1"/>
  <c r="C25" i="4"/>
  <c r="D24" i="4"/>
  <c r="E25" i="4" s="1"/>
  <c r="C24" i="4"/>
  <c r="D23" i="4"/>
  <c r="E24" i="4" s="1"/>
  <c r="C23" i="4"/>
  <c r="D22" i="4"/>
  <c r="E23" i="4" s="1"/>
  <c r="C22" i="4"/>
  <c r="D21" i="4"/>
  <c r="E22" i="4" s="1"/>
  <c r="C21" i="4"/>
  <c r="D20" i="4"/>
  <c r="E21" i="4" s="1"/>
  <c r="C20" i="4"/>
  <c r="D19" i="4"/>
  <c r="E20" i="4" s="1"/>
  <c r="C19" i="4"/>
  <c r="D18" i="4"/>
  <c r="E19" i="4" s="1"/>
  <c r="C18" i="4"/>
  <c r="D17" i="4"/>
  <c r="E18" i="4" s="1"/>
  <c r="C17" i="4"/>
  <c r="D16" i="4"/>
  <c r="E17" i="4" s="1"/>
  <c r="C16" i="4"/>
  <c r="D15" i="4"/>
  <c r="E16" i="4" s="1"/>
  <c r="C15" i="4"/>
  <c r="D14" i="4"/>
  <c r="E15" i="4" s="1"/>
  <c r="C14" i="4"/>
  <c r="D13" i="4"/>
  <c r="E14" i="4" s="1"/>
  <c r="C13" i="4"/>
  <c r="D12" i="4"/>
  <c r="E13" i="4" s="1"/>
  <c r="C12" i="4"/>
  <c r="D11" i="4"/>
  <c r="E12" i="4" s="1"/>
  <c r="C11" i="4"/>
  <c r="D10" i="4"/>
  <c r="E11" i="4" s="1"/>
  <c r="C10" i="4"/>
  <c r="D9" i="4"/>
  <c r="E10" i="4" s="1"/>
  <c r="C9" i="4"/>
  <c r="D8" i="4"/>
  <c r="E9" i="4" s="1"/>
  <c r="C8" i="4"/>
  <c r="D7" i="4"/>
  <c r="E8" i="4" s="1"/>
  <c r="C7" i="4"/>
  <c r="D6" i="4"/>
  <c r="E7" i="4" s="1"/>
  <c r="C6" i="4"/>
  <c r="D5" i="4"/>
  <c r="E6" i="4" s="1"/>
  <c r="C5" i="4"/>
  <c r="D4" i="4"/>
  <c r="E5" i="4" s="1"/>
  <c r="C4" i="4"/>
  <c r="D3" i="4"/>
  <c r="E4" i="4" s="1"/>
  <c r="C3" i="4"/>
  <c r="B7" i="1"/>
  <c r="C3518" i="2"/>
  <c r="D3518" i="2"/>
  <c r="H3518" i="2" s="1"/>
  <c r="C3519" i="2"/>
  <c r="D3519" i="2"/>
  <c r="H3519" i="2" s="1"/>
  <c r="C3505" i="2"/>
  <c r="D3505" i="2"/>
  <c r="H3505" i="2" s="1"/>
  <c r="C3506" i="2"/>
  <c r="D3506" i="2"/>
  <c r="H3506" i="2" s="1"/>
  <c r="C3507" i="2"/>
  <c r="D3507" i="2"/>
  <c r="H3507" i="2" s="1"/>
  <c r="C3508" i="2"/>
  <c r="D3508" i="2"/>
  <c r="H3508" i="2" s="1"/>
  <c r="C3509" i="2"/>
  <c r="D3509" i="2"/>
  <c r="H3509" i="2" s="1"/>
  <c r="C3510" i="2"/>
  <c r="D3510" i="2"/>
  <c r="H3510" i="2" s="1"/>
  <c r="C3511" i="2"/>
  <c r="D3511" i="2"/>
  <c r="H3511" i="2" s="1"/>
  <c r="C3512" i="2"/>
  <c r="D3512" i="2"/>
  <c r="H3512" i="2" s="1"/>
  <c r="C3513" i="2"/>
  <c r="D3513" i="2"/>
  <c r="H3513" i="2" s="1"/>
  <c r="C3514" i="2"/>
  <c r="D3514" i="2"/>
  <c r="H3514" i="2" s="1"/>
  <c r="C3515" i="2"/>
  <c r="D3515" i="2"/>
  <c r="H3515" i="2" s="1"/>
  <c r="C3516" i="2"/>
  <c r="D3516" i="2"/>
  <c r="H3516" i="2"/>
  <c r="C3517" i="2"/>
  <c r="D3517" i="2"/>
  <c r="H3517" i="2" s="1"/>
  <c r="H6" i="4"/>
  <c r="H8" i="4"/>
  <c r="I3518" i="2"/>
  <c r="I1016" i="3"/>
  <c r="H7" i="4"/>
  <c r="H3" i="4"/>
  <c r="C1017" i="3"/>
  <c r="E1015" i="3"/>
  <c r="C14" i="6"/>
  <c r="E3519" i="2"/>
  <c r="H4" i="4"/>
  <c r="H5" i="4"/>
  <c r="H2" i="4"/>
  <c r="E1016" i="3"/>
  <c r="I3519" i="2"/>
  <c r="I1015" i="3"/>
  <c r="H9" i="4"/>
  <c r="C4" i="6"/>
  <c r="E3518" i="2"/>
  <c r="C3520" i="2"/>
  <c r="G12" i="4" l="1"/>
  <c r="G4" i="4"/>
  <c r="G5" i="4"/>
  <c r="G2" i="4"/>
  <c r="G3" i="4"/>
  <c r="E3" i="4"/>
  <c r="G6" i="4" l="1"/>
  <c r="G7" i="4"/>
  <c r="G9" i="4" l="1"/>
  <c r="G8" i="4"/>
  <c r="D1016" i="3"/>
  <c r="H1016" i="3" s="1"/>
  <c r="C1016" i="3"/>
  <c r="D1015" i="3"/>
  <c r="H1015" i="3" s="1"/>
  <c r="C1015" i="3"/>
  <c r="D1014" i="3"/>
  <c r="H1014" i="3" s="1"/>
  <c r="C1014" i="3"/>
  <c r="D1013" i="3"/>
  <c r="H1013" i="3" s="1"/>
  <c r="C1013" i="3"/>
  <c r="D1012" i="3"/>
  <c r="H1012" i="3" s="1"/>
  <c r="C1012" i="3"/>
  <c r="D1011" i="3"/>
  <c r="H1011" i="3" s="1"/>
  <c r="C1011" i="3"/>
  <c r="D1010" i="3"/>
  <c r="H1010" i="3" s="1"/>
  <c r="C1010" i="3"/>
  <c r="D1009" i="3"/>
  <c r="H1009" i="3" s="1"/>
  <c r="C1009" i="3"/>
  <c r="D1008" i="3"/>
  <c r="H1008" i="3" s="1"/>
  <c r="C1008" i="3"/>
  <c r="D1007" i="3"/>
  <c r="H1007" i="3" s="1"/>
  <c r="C1007" i="3"/>
  <c r="D1006" i="3"/>
  <c r="H1006" i="3" s="1"/>
  <c r="C1006" i="3"/>
  <c r="D1005" i="3"/>
  <c r="H1005" i="3" s="1"/>
  <c r="C1005" i="3"/>
  <c r="D1004" i="3"/>
  <c r="H1004" i="3" s="1"/>
  <c r="C1004" i="3"/>
  <c r="D1003" i="3"/>
  <c r="H1003" i="3" s="1"/>
  <c r="C1003" i="3"/>
  <c r="D1002" i="3"/>
  <c r="H1002" i="3" s="1"/>
  <c r="C1002" i="3"/>
  <c r="D1001" i="3"/>
  <c r="H1001" i="3" s="1"/>
  <c r="C1001" i="3"/>
  <c r="D1000" i="3"/>
  <c r="H1000" i="3" s="1"/>
  <c r="C1000" i="3"/>
  <c r="D999" i="3"/>
  <c r="H999" i="3" s="1"/>
  <c r="C999" i="3"/>
  <c r="D998" i="3"/>
  <c r="H998" i="3" s="1"/>
  <c r="C998" i="3"/>
  <c r="D997" i="3"/>
  <c r="H997" i="3" s="1"/>
  <c r="C997" i="3"/>
  <c r="D996" i="3"/>
  <c r="H996" i="3" s="1"/>
  <c r="C996" i="3"/>
  <c r="D995" i="3"/>
  <c r="H995" i="3" s="1"/>
  <c r="C995" i="3"/>
  <c r="D994" i="3"/>
  <c r="H994" i="3" s="1"/>
  <c r="C994" i="3"/>
  <c r="D993" i="3"/>
  <c r="H993" i="3" s="1"/>
  <c r="C993" i="3"/>
  <c r="D992" i="3"/>
  <c r="H992" i="3" s="1"/>
  <c r="C992" i="3"/>
  <c r="D991" i="3"/>
  <c r="H991" i="3" s="1"/>
  <c r="C991" i="3"/>
  <c r="D990" i="3"/>
  <c r="H990" i="3" s="1"/>
  <c r="C990" i="3"/>
  <c r="D989" i="3"/>
  <c r="H989" i="3" s="1"/>
  <c r="C989" i="3"/>
  <c r="D988" i="3"/>
  <c r="H988" i="3" s="1"/>
  <c r="C988" i="3"/>
  <c r="D987" i="3"/>
  <c r="H987" i="3" s="1"/>
  <c r="C987" i="3"/>
  <c r="D986" i="3"/>
  <c r="H986" i="3" s="1"/>
  <c r="C986" i="3"/>
  <c r="D985" i="3"/>
  <c r="H985" i="3" s="1"/>
  <c r="C985" i="3"/>
  <c r="D984" i="3"/>
  <c r="H984" i="3" s="1"/>
  <c r="C984" i="3"/>
  <c r="D983" i="3"/>
  <c r="H983" i="3" s="1"/>
  <c r="C983" i="3"/>
  <c r="D982" i="3"/>
  <c r="H982" i="3" s="1"/>
  <c r="C982" i="3"/>
  <c r="D981" i="3"/>
  <c r="H981" i="3" s="1"/>
  <c r="C981" i="3"/>
  <c r="D980" i="3"/>
  <c r="H980" i="3" s="1"/>
  <c r="C980" i="3"/>
  <c r="D979" i="3"/>
  <c r="H979" i="3" s="1"/>
  <c r="C979" i="3"/>
  <c r="D978" i="3"/>
  <c r="H978" i="3" s="1"/>
  <c r="C978" i="3"/>
  <c r="D977" i="3"/>
  <c r="H977" i="3" s="1"/>
  <c r="C977" i="3"/>
  <c r="D976" i="3"/>
  <c r="H976" i="3" s="1"/>
  <c r="C976" i="3"/>
  <c r="D975" i="3"/>
  <c r="H975" i="3" s="1"/>
  <c r="C975" i="3"/>
  <c r="D974" i="3"/>
  <c r="H974" i="3" s="1"/>
  <c r="C974" i="3"/>
  <c r="D973" i="3"/>
  <c r="H973" i="3" s="1"/>
  <c r="C973" i="3"/>
  <c r="D972" i="3"/>
  <c r="H972" i="3" s="1"/>
  <c r="C972" i="3"/>
  <c r="D971" i="3"/>
  <c r="H971" i="3" s="1"/>
  <c r="C971" i="3"/>
  <c r="D970" i="3"/>
  <c r="H970" i="3" s="1"/>
  <c r="C970" i="3"/>
  <c r="D969" i="3"/>
  <c r="H969" i="3" s="1"/>
  <c r="C969" i="3"/>
  <c r="D968" i="3"/>
  <c r="H968" i="3" s="1"/>
  <c r="C968" i="3"/>
  <c r="D967" i="3"/>
  <c r="H967" i="3" s="1"/>
  <c r="C967" i="3"/>
  <c r="D966" i="3"/>
  <c r="H966" i="3" s="1"/>
  <c r="C966" i="3"/>
  <c r="D965" i="3"/>
  <c r="H965" i="3" s="1"/>
  <c r="C965" i="3"/>
  <c r="D964" i="3"/>
  <c r="H964" i="3" s="1"/>
  <c r="C964" i="3"/>
  <c r="D963" i="3"/>
  <c r="H963" i="3" s="1"/>
  <c r="C963" i="3"/>
  <c r="D962" i="3"/>
  <c r="H962" i="3" s="1"/>
  <c r="C962" i="3"/>
  <c r="D961" i="3"/>
  <c r="H961" i="3" s="1"/>
  <c r="C961" i="3"/>
  <c r="D960" i="3"/>
  <c r="H960" i="3" s="1"/>
  <c r="C960" i="3"/>
  <c r="D959" i="3"/>
  <c r="H959" i="3" s="1"/>
  <c r="C959" i="3"/>
  <c r="D958" i="3"/>
  <c r="H958" i="3" s="1"/>
  <c r="C958" i="3"/>
  <c r="D957" i="3"/>
  <c r="H957" i="3" s="1"/>
  <c r="C957" i="3"/>
  <c r="D956" i="3"/>
  <c r="H956" i="3" s="1"/>
  <c r="C956" i="3"/>
  <c r="D955" i="3"/>
  <c r="H955" i="3" s="1"/>
  <c r="C955" i="3"/>
  <c r="D954" i="3"/>
  <c r="H954" i="3" s="1"/>
  <c r="C954" i="3"/>
  <c r="D953" i="3"/>
  <c r="H953" i="3" s="1"/>
  <c r="C953" i="3"/>
  <c r="D952" i="3"/>
  <c r="H952" i="3" s="1"/>
  <c r="C952" i="3"/>
  <c r="D951" i="3"/>
  <c r="H951" i="3" s="1"/>
  <c r="C951" i="3"/>
  <c r="D950" i="3"/>
  <c r="H950" i="3" s="1"/>
  <c r="C950" i="3"/>
  <c r="D949" i="3"/>
  <c r="H949" i="3" s="1"/>
  <c r="C949" i="3"/>
  <c r="D948" i="3"/>
  <c r="H948" i="3" s="1"/>
  <c r="C948" i="3"/>
  <c r="D947" i="3"/>
  <c r="H947" i="3" s="1"/>
  <c r="C947" i="3"/>
  <c r="D946" i="3"/>
  <c r="H946" i="3" s="1"/>
  <c r="C946" i="3"/>
  <c r="D945" i="3"/>
  <c r="H945" i="3" s="1"/>
  <c r="C945" i="3"/>
  <c r="D944" i="3"/>
  <c r="H944" i="3" s="1"/>
  <c r="C944" i="3"/>
  <c r="D943" i="3"/>
  <c r="H943" i="3" s="1"/>
  <c r="C943" i="3"/>
  <c r="D942" i="3"/>
  <c r="H942" i="3" s="1"/>
  <c r="C942" i="3"/>
  <c r="D941" i="3"/>
  <c r="H941" i="3" s="1"/>
  <c r="C941" i="3"/>
  <c r="D940" i="3"/>
  <c r="H940" i="3" s="1"/>
  <c r="C940" i="3"/>
  <c r="D939" i="3"/>
  <c r="H939" i="3" s="1"/>
  <c r="C939" i="3"/>
  <c r="D938" i="3"/>
  <c r="H938" i="3" s="1"/>
  <c r="C938" i="3"/>
  <c r="D937" i="3"/>
  <c r="H937" i="3" s="1"/>
  <c r="C937" i="3"/>
  <c r="D936" i="3"/>
  <c r="H936" i="3" s="1"/>
  <c r="C936" i="3"/>
  <c r="D935" i="3"/>
  <c r="H935" i="3" s="1"/>
  <c r="C935" i="3"/>
  <c r="D934" i="3"/>
  <c r="H934" i="3" s="1"/>
  <c r="C934" i="3"/>
  <c r="D933" i="3"/>
  <c r="H933" i="3" s="1"/>
  <c r="C933" i="3"/>
  <c r="D932" i="3"/>
  <c r="H932" i="3" s="1"/>
  <c r="C932" i="3"/>
  <c r="D931" i="3"/>
  <c r="H931" i="3" s="1"/>
  <c r="C931" i="3"/>
  <c r="D930" i="3"/>
  <c r="H930" i="3" s="1"/>
  <c r="C930" i="3"/>
  <c r="D929" i="3"/>
  <c r="H929" i="3" s="1"/>
  <c r="C929" i="3"/>
  <c r="D928" i="3"/>
  <c r="H928" i="3" s="1"/>
  <c r="C928" i="3"/>
  <c r="D927" i="3"/>
  <c r="H927" i="3" s="1"/>
  <c r="C927" i="3"/>
  <c r="D926" i="3"/>
  <c r="H926" i="3" s="1"/>
  <c r="C926" i="3"/>
  <c r="D925" i="3"/>
  <c r="H925" i="3" s="1"/>
  <c r="C925" i="3"/>
  <c r="D924" i="3"/>
  <c r="H924" i="3" s="1"/>
  <c r="C924" i="3"/>
  <c r="D923" i="3"/>
  <c r="H923" i="3" s="1"/>
  <c r="C923" i="3"/>
  <c r="D922" i="3"/>
  <c r="H922" i="3" s="1"/>
  <c r="C922" i="3"/>
  <c r="D921" i="3"/>
  <c r="H921" i="3" s="1"/>
  <c r="C921" i="3"/>
  <c r="D920" i="3"/>
  <c r="H920" i="3" s="1"/>
  <c r="C920" i="3"/>
  <c r="D919" i="3"/>
  <c r="H919" i="3" s="1"/>
  <c r="C919" i="3"/>
  <c r="D918" i="3"/>
  <c r="H918" i="3" s="1"/>
  <c r="C918" i="3"/>
  <c r="D917" i="3"/>
  <c r="H917" i="3" s="1"/>
  <c r="C917" i="3"/>
  <c r="D916" i="3"/>
  <c r="H916" i="3" s="1"/>
  <c r="C916" i="3"/>
  <c r="D915" i="3"/>
  <c r="H915" i="3" s="1"/>
  <c r="C915" i="3"/>
  <c r="D914" i="3"/>
  <c r="H914" i="3" s="1"/>
  <c r="C914" i="3"/>
  <c r="D913" i="3"/>
  <c r="H913" i="3" s="1"/>
  <c r="C913" i="3"/>
  <c r="D912" i="3"/>
  <c r="H912" i="3" s="1"/>
  <c r="C912" i="3"/>
  <c r="D911" i="3"/>
  <c r="H911" i="3" s="1"/>
  <c r="C911" i="3"/>
  <c r="D910" i="3"/>
  <c r="H910" i="3" s="1"/>
  <c r="C910" i="3"/>
  <c r="D909" i="3"/>
  <c r="H909" i="3" s="1"/>
  <c r="C909" i="3"/>
  <c r="D908" i="3"/>
  <c r="H908" i="3" s="1"/>
  <c r="C908" i="3"/>
  <c r="D907" i="3"/>
  <c r="H907" i="3" s="1"/>
  <c r="C907" i="3"/>
  <c r="D906" i="3"/>
  <c r="H906" i="3" s="1"/>
  <c r="C906" i="3"/>
  <c r="D905" i="3"/>
  <c r="H905" i="3" s="1"/>
  <c r="C905" i="3"/>
  <c r="D904" i="3"/>
  <c r="H904" i="3" s="1"/>
  <c r="C904" i="3"/>
  <c r="D903" i="3"/>
  <c r="H903" i="3" s="1"/>
  <c r="C903" i="3"/>
  <c r="D902" i="3"/>
  <c r="H902" i="3" s="1"/>
  <c r="C902" i="3"/>
  <c r="D901" i="3"/>
  <c r="H901" i="3" s="1"/>
  <c r="C901" i="3"/>
  <c r="D900" i="3"/>
  <c r="H900" i="3" s="1"/>
  <c r="C900" i="3"/>
  <c r="D899" i="3"/>
  <c r="H899" i="3" s="1"/>
  <c r="C899" i="3"/>
  <c r="D898" i="3"/>
  <c r="H898" i="3" s="1"/>
  <c r="C898" i="3"/>
  <c r="D897" i="3"/>
  <c r="H897" i="3" s="1"/>
  <c r="C897" i="3"/>
  <c r="D896" i="3"/>
  <c r="H896" i="3" s="1"/>
  <c r="C896" i="3"/>
  <c r="D895" i="3"/>
  <c r="H895" i="3" s="1"/>
  <c r="C895" i="3"/>
  <c r="D894" i="3"/>
  <c r="H894" i="3" s="1"/>
  <c r="C894" i="3"/>
  <c r="D893" i="3"/>
  <c r="H893" i="3" s="1"/>
  <c r="C893" i="3"/>
  <c r="D892" i="3"/>
  <c r="H892" i="3" s="1"/>
  <c r="C892" i="3"/>
  <c r="D891" i="3"/>
  <c r="H891" i="3" s="1"/>
  <c r="C891" i="3"/>
  <c r="D890" i="3"/>
  <c r="H890" i="3" s="1"/>
  <c r="C890" i="3"/>
  <c r="D889" i="3"/>
  <c r="H889" i="3" s="1"/>
  <c r="C889" i="3"/>
  <c r="D888" i="3"/>
  <c r="H888" i="3" s="1"/>
  <c r="C888" i="3"/>
  <c r="D887" i="3"/>
  <c r="H887" i="3" s="1"/>
  <c r="C887" i="3"/>
  <c r="D886" i="3"/>
  <c r="H886" i="3" s="1"/>
  <c r="C886" i="3"/>
  <c r="D885" i="3"/>
  <c r="H885" i="3" s="1"/>
  <c r="C885" i="3"/>
  <c r="D884" i="3"/>
  <c r="H884" i="3" s="1"/>
  <c r="C884" i="3"/>
  <c r="D883" i="3"/>
  <c r="H883" i="3" s="1"/>
  <c r="C883" i="3"/>
  <c r="D882" i="3"/>
  <c r="H882" i="3" s="1"/>
  <c r="C882" i="3"/>
  <c r="D881" i="3"/>
  <c r="H881" i="3" s="1"/>
  <c r="C881" i="3"/>
  <c r="D880" i="3"/>
  <c r="H880" i="3" s="1"/>
  <c r="C880" i="3"/>
  <c r="D879" i="3"/>
  <c r="H879" i="3" s="1"/>
  <c r="C879" i="3"/>
  <c r="D878" i="3"/>
  <c r="H878" i="3" s="1"/>
  <c r="C878" i="3"/>
  <c r="D877" i="3"/>
  <c r="H877" i="3" s="1"/>
  <c r="C877" i="3"/>
  <c r="D876" i="3"/>
  <c r="H876" i="3" s="1"/>
  <c r="C876" i="3"/>
  <c r="D875" i="3"/>
  <c r="H875" i="3" s="1"/>
  <c r="C875" i="3"/>
  <c r="D874" i="3"/>
  <c r="H874" i="3" s="1"/>
  <c r="C874" i="3"/>
  <c r="D873" i="3"/>
  <c r="H873" i="3" s="1"/>
  <c r="C873" i="3"/>
  <c r="D872" i="3"/>
  <c r="H872" i="3" s="1"/>
  <c r="C872" i="3"/>
  <c r="D871" i="3"/>
  <c r="H871" i="3" s="1"/>
  <c r="C871" i="3"/>
  <c r="D870" i="3"/>
  <c r="H870" i="3" s="1"/>
  <c r="C870" i="3"/>
  <c r="D869" i="3"/>
  <c r="H869" i="3" s="1"/>
  <c r="C869" i="3"/>
  <c r="D868" i="3"/>
  <c r="H868" i="3" s="1"/>
  <c r="C868" i="3"/>
  <c r="D867" i="3"/>
  <c r="H867" i="3" s="1"/>
  <c r="C867" i="3"/>
  <c r="D866" i="3"/>
  <c r="H866" i="3" s="1"/>
  <c r="C866" i="3"/>
  <c r="D865" i="3"/>
  <c r="H865" i="3" s="1"/>
  <c r="C865" i="3"/>
  <c r="D864" i="3"/>
  <c r="H864" i="3" s="1"/>
  <c r="C864" i="3"/>
  <c r="D863" i="3"/>
  <c r="H863" i="3" s="1"/>
  <c r="C863" i="3"/>
  <c r="D862" i="3"/>
  <c r="H862" i="3" s="1"/>
  <c r="C862" i="3"/>
  <c r="D861" i="3"/>
  <c r="H861" i="3" s="1"/>
  <c r="C861" i="3"/>
  <c r="D860" i="3"/>
  <c r="H860" i="3" s="1"/>
  <c r="C860" i="3"/>
  <c r="D859" i="3"/>
  <c r="H859" i="3" s="1"/>
  <c r="C859" i="3"/>
  <c r="D858" i="3"/>
  <c r="H858" i="3" s="1"/>
  <c r="C858" i="3"/>
  <c r="D857" i="3"/>
  <c r="H857" i="3" s="1"/>
  <c r="C857" i="3"/>
  <c r="D856" i="3"/>
  <c r="H856" i="3" s="1"/>
  <c r="C856" i="3"/>
  <c r="D855" i="3"/>
  <c r="H855" i="3" s="1"/>
  <c r="C855" i="3"/>
  <c r="D854" i="3"/>
  <c r="H854" i="3" s="1"/>
  <c r="C854" i="3"/>
  <c r="D853" i="3"/>
  <c r="H853" i="3" s="1"/>
  <c r="C853" i="3"/>
  <c r="D852" i="3"/>
  <c r="H852" i="3" s="1"/>
  <c r="C852" i="3"/>
  <c r="D851" i="3"/>
  <c r="H851" i="3" s="1"/>
  <c r="C851" i="3"/>
  <c r="D850" i="3"/>
  <c r="H850" i="3" s="1"/>
  <c r="C850" i="3"/>
  <c r="D849" i="3"/>
  <c r="H849" i="3" s="1"/>
  <c r="C849" i="3"/>
  <c r="D848" i="3"/>
  <c r="H848" i="3" s="1"/>
  <c r="C848" i="3"/>
  <c r="D847" i="3"/>
  <c r="H847" i="3" s="1"/>
  <c r="C847" i="3"/>
  <c r="D846" i="3"/>
  <c r="H846" i="3" s="1"/>
  <c r="C846" i="3"/>
  <c r="D845" i="3"/>
  <c r="H845" i="3" s="1"/>
  <c r="C845" i="3"/>
  <c r="D844" i="3"/>
  <c r="H844" i="3" s="1"/>
  <c r="C844" i="3"/>
  <c r="D843" i="3"/>
  <c r="H843" i="3" s="1"/>
  <c r="C843" i="3"/>
  <c r="D842" i="3"/>
  <c r="H842" i="3" s="1"/>
  <c r="C842" i="3"/>
  <c r="D841" i="3"/>
  <c r="H841" i="3" s="1"/>
  <c r="C841" i="3"/>
  <c r="D840" i="3"/>
  <c r="H840" i="3" s="1"/>
  <c r="C840" i="3"/>
  <c r="D839" i="3"/>
  <c r="H839" i="3" s="1"/>
  <c r="C839" i="3"/>
  <c r="D838" i="3"/>
  <c r="H838" i="3" s="1"/>
  <c r="C838" i="3"/>
  <c r="D837" i="3"/>
  <c r="H837" i="3" s="1"/>
  <c r="C837" i="3"/>
  <c r="D836" i="3"/>
  <c r="H836" i="3" s="1"/>
  <c r="C836" i="3"/>
  <c r="D835" i="3"/>
  <c r="H835" i="3" s="1"/>
  <c r="C835" i="3"/>
  <c r="D834" i="3"/>
  <c r="H834" i="3" s="1"/>
  <c r="C834" i="3"/>
  <c r="D833" i="3"/>
  <c r="H833" i="3" s="1"/>
  <c r="C833" i="3"/>
  <c r="D832" i="3"/>
  <c r="H832" i="3" s="1"/>
  <c r="C832" i="3"/>
  <c r="D831" i="3"/>
  <c r="H831" i="3" s="1"/>
  <c r="C831" i="3"/>
  <c r="D830" i="3"/>
  <c r="H830" i="3" s="1"/>
  <c r="C830" i="3"/>
  <c r="D829" i="3"/>
  <c r="H829" i="3" s="1"/>
  <c r="C829" i="3"/>
  <c r="D828" i="3"/>
  <c r="H828" i="3" s="1"/>
  <c r="C828" i="3"/>
  <c r="D827" i="3"/>
  <c r="H827" i="3" s="1"/>
  <c r="C827" i="3"/>
  <c r="D826" i="3"/>
  <c r="H826" i="3" s="1"/>
  <c r="C826" i="3"/>
  <c r="D825" i="3"/>
  <c r="H825" i="3" s="1"/>
  <c r="C825" i="3"/>
  <c r="D824" i="3"/>
  <c r="H824" i="3" s="1"/>
  <c r="C824" i="3"/>
  <c r="D823" i="3"/>
  <c r="H823" i="3" s="1"/>
  <c r="C823" i="3"/>
  <c r="D822" i="3"/>
  <c r="H822" i="3" s="1"/>
  <c r="C822" i="3"/>
  <c r="D821" i="3"/>
  <c r="H821" i="3" s="1"/>
  <c r="C821" i="3"/>
  <c r="D820" i="3"/>
  <c r="H820" i="3" s="1"/>
  <c r="C820" i="3"/>
  <c r="D819" i="3"/>
  <c r="H819" i="3" s="1"/>
  <c r="C819" i="3"/>
  <c r="D818" i="3"/>
  <c r="H818" i="3" s="1"/>
  <c r="C818" i="3"/>
  <c r="D817" i="3"/>
  <c r="H817" i="3" s="1"/>
  <c r="C817" i="3"/>
  <c r="D816" i="3"/>
  <c r="H816" i="3" s="1"/>
  <c r="C816" i="3"/>
  <c r="D815" i="3"/>
  <c r="H815" i="3" s="1"/>
  <c r="C815" i="3"/>
  <c r="D814" i="3"/>
  <c r="H814" i="3" s="1"/>
  <c r="C814" i="3"/>
  <c r="D813" i="3"/>
  <c r="H813" i="3" s="1"/>
  <c r="C813" i="3"/>
  <c r="D812" i="3"/>
  <c r="H812" i="3" s="1"/>
  <c r="C812" i="3"/>
  <c r="D811" i="3"/>
  <c r="H811" i="3" s="1"/>
  <c r="C811" i="3"/>
  <c r="D810" i="3"/>
  <c r="H810" i="3" s="1"/>
  <c r="C810" i="3"/>
  <c r="D809" i="3"/>
  <c r="H809" i="3" s="1"/>
  <c r="C809" i="3"/>
  <c r="D808" i="3"/>
  <c r="H808" i="3" s="1"/>
  <c r="C808" i="3"/>
  <c r="D807" i="3"/>
  <c r="H807" i="3" s="1"/>
  <c r="C807" i="3"/>
  <c r="D806" i="3"/>
  <c r="H806" i="3" s="1"/>
  <c r="C806" i="3"/>
  <c r="D805" i="3"/>
  <c r="H805" i="3" s="1"/>
  <c r="C805" i="3"/>
  <c r="D804" i="3"/>
  <c r="H804" i="3" s="1"/>
  <c r="C804" i="3"/>
  <c r="D803" i="3"/>
  <c r="H803" i="3" s="1"/>
  <c r="C803" i="3"/>
  <c r="D802" i="3"/>
  <c r="H802" i="3" s="1"/>
  <c r="C802" i="3"/>
  <c r="D801" i="3"/>
  <c r="H801" i="3" s="1"/>
  <c r="C801" i="3"/>
  <c r="D800" i="3"/>
  <c r="H800" i="3" s="1"/>
  <c r="C800" i="3"/>
  <c r="D799" i="3"/>
  <c r="H799" i="3" s="1"/>
  <c r="C799" i="3"/>
  <c r="D798" i="3"/>
  <c r="H798" i="3" s="1"/>
  <c r="C798" i="3"/>
  <c r="D797" i="3"/>
  <c r="H797" i="3" s="1"/>
  <c r="C797" i="3"/>
  <c r="D796" i="3"/>
  <c r="H796" i="3" s="1"/>
  <c r="C796" i="3"/>
  <c r="D795" i="3"/>
  <c r="H795" i="3" s="1"/>
  <c r="C795" i="3"/>
  <c r="D794" i="3"/>
  <c r="H794" i="3" s="1"/>
  <c r="C794" i="3"/>
  <c r="D793" i="3"/>
  <c r="H793" i="3" s="1"/>
  <c r="C793" i="3"/>
  <c r="D792" i="3"/>
  <c r="H792" i="3" s="1"/>
  <c r="C792" i="3"/>
  <c r="D791" i="3"/>
  <c r="H791" i="3" s="1"/>
  <c r="C791" i="3"/>
  <c r="D790" i="3"/>
  <c r="H790" i="3" s="1"/>
  <c r="C790" i="3"/>
  <c r="D789" i="3"/>
  <c r="H789" i="3" s="1"/>
  <c r="C789" i="3"/>
  <c r="D788" i="3"/>
  <c r="H788" i="3" s="1"/>
  <c r="C788" i="3"/>
  <c r="D787" i="3"/>
  <c r="H787" i="3" s="1"/>
  <c r="C787" i="3"/>
  <c r="D786" i="3"/>
  <c r="H786" i="3" s="1"/>
  <c r="C786" i="3"/>
  <c r="D785" i="3"/>
  <c r="H785" i="3" s="1"/>
  <c r="C785" i="3"/>
  <c r="D784" i="3"/>
  <c r="H784" i="3" s="1"/>
  <c r="C784" i="3"/>
  <c r="D783" i="3"/>
  <c r="H783" i="3" s="1"/>
  <c r="C783" i="3"/>
  <c r="D782" i="3"/>
  <c r="H782" i="3" s="1"/>
  <c r="C782" i="3"/>
  <c r="D781" i="3"/>
  <c r="H781" i="3" s="1"/>
  <c r="C781" i="3"/>
  <c r="D780" i="3"/>
  <c r="H780" i="3" s="1"/>
  <c r="C780" i="3"/>
  <c r="D779" i="3"/>
  <c r="H779" i="3" s="1"/>
  <c r="C779" i="3"/>
  <c r="D778" i="3"/>
  <c r="H778" i="3" s="1"/>
  <c r="C778" i="3"/>
  <c r="D777" i="3"/>
  <c r="H777" i="3" s="1"/>
  <c r="C777" i="3"/>
  <c r="D776" i="3"/>
  <c r="H776" i="3" s="1"/>
  <c r="C776" i="3"/>
  <c r="D775" i="3"/>
  <c r="H775" i="3" s="1"/>
  <c r="C775" i="3"/>
  <c r="D774" i="3"/>
  <c r="H774" i="3" s="1"/>
  <c r="C774" i="3"/>
  <c r="D773" i="3"/>
  <c r="H773" i="3" s="1"/>
  <c r="C773" i="3"/>
  <c r="D772" i="3"/>
  <c r="H772" i="3" s="1"/>
  <c r="C772" i="3"/>
  <c r="D771" i="3"/>
  <c r="H771" i="3" s="1"/>
  <c r="C771" i="3"/>
  <c r="D770" i="3"/>
  <c r="H770" i="3" s="1"/>
  <c r="C770" i="3"/>
  <c r="D769" i="3"/>
  <c r="H769" i="3" s="1"/>
  <c r="C769" i="3"/>
  <c r="D768" i="3"/>
  <c r="H768" i="3" s="1"/>
  <c r="C768" i="3"/>
  <c r="D767" i="3"/>
  <c r="H767" i="3" s="1"/>
  <c r="C767" i="3"/>
  <c r="D766" i="3"/>
  <c r="H766" i="3" s="1"/>
  <c r="C766" i="3"/>
  <c r="D765" i="3"/>
  <c r="H765" i="3" s="1"/>
  <c r="C765" i="3"/>
  <c r="D764" i="3"/>
  <c r="H764" i="3" s="1"/>
  <c r="C764" i="3"/>
  <c r="D763" i="3"/>
  <c r="H763" i="3" s="1"/>
  <c r="C763" i="3"/>
  <c r="D762" i="3"/>
  <c r="H762" i="3" s="1"/>
  <c r="C762" i="3"/>
  <c r="D761" i="3"/>
  <c r="H761" i="3" s="1"/>
  <c r="C761" i="3"/>
  <c r="D760" i="3"/>
  <c r="H760" i="3" s="1"/>
  <c r="C760" i="3"/>
  <c r="D759" i="3"/>
  <c r="H759" i="3" s="1"/>
  <c r="C759" i="3"/>
  <c r="D758" i="3"/>
  <c r="H758" i="3" s="1"/>
  <c r="C758" i="3"/>
  <c r="D757" i="3"/>
  <c r="H757" i="3" s="1"/>
  <c r="C757" i="3"/>
  <c r="D756" i="3"/>
  <c r="H756" i="3" s="1"/>
  <c r="C756" i="3"/>
  <c r="D755" i="3"/>
  <c r="H755" i="3" s="1"/>
  <c r="C755" i="3"/>
  <c r="D754" i="3"/>
  <c r="H754" i="3" s="1"/>
  <c r="C754" i="3"/>
  <c r="D753" i="3"/>
  <c r="H753" i="3" s="1"/>
  <c r="C753" i="3"/>
  <c r="D752" i="3"/>
  <c r="H752" i="3" s="1"/>
  <c r="C752" i="3"/>
  <c r="D751" i="3"/>
  <c r="H751" i="3" s="1"/>
  <c r="C751" i="3"/>
  <c r="D750" i="3"/>
  <c r="H750" i="3" s="1"/>
  <c r="C750" i="3"/>
  <c r="D749" i="3"/>
  <c r="H749" i="3" s="1"/>
  <c r="C749" i="3"/>
  <c r="D748" i="3"/>
  <c r="H748" i="3" s="1"/>
  <c r="C748" i="3"/>
  <c r="D747" i="3"/>
  <c r="H747" i="3" s="1"/>
  <c r="C747" i="3"/>
  <c r="D746" i="3"/>
  <c r="H746" i="3" s="1"/>
  <c r="C746" i="3"/>
  <c r="D745" i="3"/>
  <c r="H745" i="3" s="1"/>
  <c r="C745" i="3"/>
  <c r="D744" i="3"/>
  <c r="H744" i="3" s="1"/>
  <c r="C744" i="3"/>
  <c r="D743" i="3"/>
  <c r="H743" i="3" s="1"/>
  <c r="C743" i="3"/>
  <c r="D742" i="3"/>
  <c r="H742" i="3" s="1"/>
  <c r="C742" i="3"/>
  <c r="D741" i="3"/>
  <c r="H741" i="3" s="1"/>
  <c r="C741" i="3"/>
  <c r="D740" i="3"/>
  <c r="H740" i="3" s="1"/>
  <c r="C740" i="3"/>
  <c r="D739" i="3"/>
  <c r="H739" i="3" s="1"/>
  <c r="C739" i="3"/>
  <c r="D738" i="3"/>
  <c r="H738" i="3" s="1"/>
  <c r="C738" i="3"/>
  <c r="D737" i="3"/>
  <c r="H737" i="3" s="1"/>
  <c r="C737" i="3"/>
  <c r="D736" i="3"/>
  <c r="H736" i="3" s="1"/>
  <c r="C736" i="3"/>
  <c r="D735" i="3"/>
  <c r="H735" i="3" s="1"/>
  <c r="C735" i="3"/>
  <c r="D734" i="3"/>
  <c r="H734" i="3" s="1"/>
  <c r="C734" i="3"/>
  <c r="D733" i="3"/>
  <c r="H733" i="3" s="1"/>
  <c r="C733" i="3"/>
  <c r="D732" i="3"/>
  <c r="H732" i="3" s="1"/>
  <c r="C732" i="3"/>
  <c r="D731" i="3"/>
  <c r="H731" i="3" s="1"/>
  <c r="C731" i="3"/>
  <c r="D730" i="3"/>
  <c r="H730" i="3" s="1"/>
  <c r="C730" i="3"/>
  <c r="D729" i="3"/>
  <c r="H729" i="3" s="1"/>
  <c r="C729" i="3"/>
  <c r="D728" i="3"/>
  <c r="H728" i="3" s="1"/>
  <c r="C728" i="3"/>
  <c r="D727" i="3"/>
  <c r="H727" i="3" s="1"/>
  <c r="C727" i="3"/>
  <c r="D726" i="3"/>
  <c r="H726" i="3" s="1"/>
  <c r="C726" i="3"/>
  <c r="D725" i="3"/>
  <c r="H725" i="3" s="1"/>
  <c r="C725" i="3"/>
  <c r="D724" i="3"/>
  <c r="H724" i="3" s="1"/>
  <c r="C724" i="3"/>
  <c r="D723" i="3"/>
  <c r="H723" i="3" s="1"/>
  <c r="C723" i="3"/>
  <c r="D722" i="3"/>
  <c r="H722" i="3" s="1"/>
  <c r="C722" i="3"/>
  <c r="D721" i="3"/>
  <c r="H721" i="3" s="1"/>
  <c r="C721" i="3"/>
  <c r="D720" i="3"/>
  <c r="H720" i="3" s="1"/>
  <c r="C720" i="3"/>
  <c r="D719" i="3"/>
  <c r="H719" i="3" s="1"/>
  <c r="C719" i="3"/>
  <c r="D718" i="3"/>
  <c r="H718" i="3" s="1"/>
  <c r="C718" i="3"/>
  <c r="D717" i="3"/>
  <c r="H717" i="3" s="1"/>
  <c r="C717" i="3"/>
  <c r="D716" i="3"/>
  <c r="H716" i="3" s="1"/>
  <c r="C716" i="3"/>
  <c r="D715" i="3"/>
  <c r="H715" i="3" s="1"/>
  <c r="C715" i="3"/>
  <c r="D714" i="3"/>
  <c r="H714" i="3" s="1"/>
  <c r="C714" i="3"/>
  <c r="D713" i="3"/>
  <c r="H713" i="3" s="1"/>
  <c r="C713" i="3"/>
  <c r="D712" i="3"/>
  <c r="H712" i="3" s="1"/>
  <c r="C712" i="3"/>
  <c r="D711" i="3"/>
  <c r="H711" i="3" s="1"/>
  <c r="C711" i="3"/>
  <c r="D710" i="3"/>
  <c r="H710" i="3" s="1"/>
  <c r="C710" i="3"/>
  <c r="D709" i="3"/>
  <c r="H709" i="3" s="1"/>
  <c r="C709" i="3"/>
  <c r="D708" i="3"/>
  <c r="H708" i="3" s="1"/>
  <c r="C708" i="3"/>
  <c r="D707" i="3"/>
  <c r="H707" i="3" s="1"/>
  <c r="C707" i="3"/>
  <c r="D706" i="3"/>
  <c r="H706" i="3" s="1"/>
  <c r="C706" i="3"/>
  <c r="D705" i="3"/>
  <c r="H705" i="3" s="1"/>
  <c r="C705" i="3"/>
  <c r="D704" i="3"/>
  <c r="H704" i="3" s="1"/>
  <c r="C704" i="3"/>
  <c r="D703" i="3"/>
  <c r="H703" i="3" s="1"/>
  <c r="C703" i="3"/>
  <c r="D702" i="3"/>
  <c r="H702" i="3" s="1"/>
  <c r="C702" i="3"/>
  <c r="D701" i="3"/>
  <c r="H701" i="3" s="1"/>
  <c r="C701" i="3"/>
  <c r="D700" i="3"/>
  <c r="H700" i="3" s="1"/>
  <c r="C700" i="3"/>
  <c r="D699" i="3"/>
  <c r="H699" i="3" s="1"/>
  <c r="C699" i="3"/>
  <c r="D698" i="3"/>
  <c r="H698" i="3" s="1"/>
  <c r="C698" i="3"/>
  <c r="D697" i="3"/>
  <c r="H697" i="3" s="1"/>
  <c r="C697" i="3"/>
  <c r="D696" i="3"/>
  <c r="H696" i="3" s="1"/>
  <c r="C696" i="3"/>
  <c r="D695" i="3"/>
  <c r="H695" i="3" s="1"/>
  <c r="C695" i="3"/>
  <c r="D694" i="3"/>
  <c r="H694" i="3" s="1"/>
  <c r="C694" i="3"/>
  <c r="D693" i="3"/>
  <c r="H693" i="3" s="1"/>
  <c r="C693" i="3"/>
  <c r="D692" i="3"/>
  <c r="H692" i="3" s="1"/>
  <c r="C692" i="3"/>
  <c r="D691" i="3"/>
  <c r="H691" i="3" s="1"/>
  <c r="C691" i="3"/>
  <c r="D690" i="3"/>
  <c r="H690" i="3" s="1"/>
  <c r="C690" i="3"/>
  <c r="D689" i="3"/>
  <c r="H689" i="3" s="1"/>
  <c r="C689" i="3"/>
  <c r="D688" i="3"/>
  <c r="H688" i="3" s="1"/>
  <c r="C688" i="3"/>
  <c r="D687" i="3"/>
  <c r="H687" i="3" s="1"/>
  <c r="C687" i="3"/>
  <c r="D686" i="3"/>
  <c r="H686" i="3" s="1"/>
  <c r="C686" i="3"/>
  <c r="D685" i="3"/>
  <c r="H685" i="3" s="1"/>
  <c r="C685" i="3"/>
  <c r="D684" i="3"/>
  <c r="H684" i="3" s="1"/>
  <c r="C684" i="3"/>
  <c r="D683" i="3"/>
  <c r="H683" i="3" s="1"/>
  <c r="C683" i="3"/>
  <c r="D682" i="3"/>
  <c r="H682" i="3" s="1"/>
  <c r="C682" i="3"/>
  <c r="D681" i="3"/>
  <c r="H681" i="3" s="1"/>
  <c r="C681" i="3"/>
  <c r="D680" i="3"/>
  <c r="H680" i="3" s="1"/>
  <c r="C680" i="3"/>
  <c r="D679" i="3"/>
  <c r="H679" i="3" s="1"/>
  <c r="C679" i="3"/>
  <c r="D678" i="3"/>
  <c r="H678" i="3" s="1"/>
  <c r="C678" i="3"/>
  <c r="D677" i="3"/>
  <c r="H677" i="3" s="1"/>
  <c r="C677" i="3"/>
  <c r="D676" i="3"/>
  <c r="H676" i="3" s="1"/>
  <c r="C676" i="3"/>
  <c r="D675" i="3"/>
  <c r="H675" i="3" s="1"/>
  <c r="C675" i="3"/>
  <c r="D674" i="3"/>
  <c r="H674" i="3" s="1"/>
  <c r="C674" i="3"/>
  <c r="D673" i="3"/>
  <c r="H673" i="3" s="1"/>
  <c r="C673" i="3"/>
  <c r="D672" i="3"/>
  <c r="H672" i="3" s="1"/>
  <c r="C672" i="3"/>
  <c r="D671" i="3"/>
  <c r="H671" i="3" s="1"/>
  <c r="C671" i="3"/>
  <c r="D670" i="3"/>
  <c r="H670" i="3" s="1"/>
  <c r="C670" i="3"/>
  <c r="D669" i="3"/>
  <c r="H669" i="3" s="1"/>
  <c r="C669" i="3"/>
  <c r="D668" i="3"/>
  <c r="H668" i="3" s="1"/>
  <c r="C668" i="3"/>
  <c r="D667" i="3"/>
  <c r="H667" i="3" s="1"/>
  <c r="C667" i="3"/>
  <c r="D666" i="3"/>
  <c r="H666" i="3" s="1"/>
  <c r="C666" i="3"/>
  <c r="D665" i="3"/>
  <c r="H665" i="3" s="1"/>
  <c r="C665" i="3"/>
  <c r="D664" i="3"/>
  <c r="H664" i="3" s="1"/>
  <c r="C664" i="3"/>
  <c r="D663" i="3"/>
  <c r="H663" i="3" s="1"/>
  <c r="C663" i="3"/>
  <c r="D662" i="3"/>
  <c r="H662" i="3" s="1"/>
  <c r="C662" i="3"/>
  <c r="D661" i="3"/>
  <c r="H661" i="3" s="1"/>
  <c r="C661" i="3"/>
  <c r="D660" i="3"/>
  <c r="H660" i="3" s="1"/>
  <c r="C660" i="3"/>
  <c r="D659" i="3"/>
  <c r="H659" i="3" s="1"/>
  <c r="C659" i="3"/>
  <c r="D658" i="3"/>
  <c r="H658" i="3" s="1"/>
  <c r="C658" i="3"/>
  <c r="D657" i="3"/>
  <c r="H657" i="3" s="1"/>
  <c r="C657" i="3"/>
  <c r="D656" i="3"/>
  <c r="H656" i="3" s="1"/>
  <c r="C656" i="3"/>
  <c r="D655" i="3"/>
  <c r="H655" i="3" s="1"/>
  <c r="C655" i="3"/>
  <c r="D654" i="3"/>
  <c r="H654" i="3" s="1"/>
  <c r="C654" i="3"/>
  <c r="D653" i="3"/>
  <c r="H653" i="3" s="1"/>
  <c r="C653" i="3"/>
  <c r="D652" i="3"/>
  <c r="H652" i="3" s="1"/>
  <c r="C652" i="3"/>
  <c r="D651" i="3"/>
  <c r="H651" i="3" s="1"/>
  <c r="C651" i="3"/>
  <c r="D650" i="3"/>
  <c r="H650" i="3" s="1"/>
  <c r="C650" i="3"/>
  <c r="D649" i="3"/>
  <c r="H649" i="3" s="1"/>
  <c r="C649" i="3"/>
  <c r="D648" i="3"/>
  <c r="H648" i="3" s="1"/>
  <c r="C648" i="3"/>
  <c r="D647" i="3"/>
  <c r="H647" i="3" s="1"/>
  <c r="C647" i="3"/>
  <c r="D646" i="3"/>
  <c r="H646" i="3" s="1"/>
  <c r="C646" i="3"/>
  <c r="D645" i="3"/>
  <c r="H645" i="3" s="1"/>
  <c r="C645" i="3"/>
  <c r="D644" i="3"/>
  <c r="H644" i="3" s="1"/>
  <c r="C644" i="3"/>
  <c r="D643" i="3"/>
  <c r="H643" i="3" s="1"/>
  <c r="C643" i="3"/>
  <c r="D642" i="3"/>
  <c r="H642" i="3" s="1"/>
  <c r="C642" i="3"/>
  <c r="D641" i="3"/>
  <c r="H641" i="3" s="1"/>
  <c r="C641" i="3"/>
  <c r="D640" i="3"/>
  <c r="H640" i="3" s="1"/>
  <c r="C640" i="3"/>
  <c r="D639" i="3"/>
  <c r="H639" i="3" s="1"/>
  <c r="C639" i="3"/>
  <c r="D638" i="3"/>
  <c r="H638" i="3" s="1"/>
  <c r="C638" i="3"/>
  <c r="D637" i="3"/>
  <c r="H637" i="3" s="1"/>
  <c r="C637" i="3"/>
  <c r="D636" i="3"/>
  <c r="H636" i="3" s="1"/>
  <c r="C636" i="3"/>
  <c r="D635" i="3"/>
  <c r="H635" i="3" s="1"/>
  <c r="C635" i="3"/>
  <c r="D634" i="3"/>
  <c r="H634" i="3" s="1"/>
  <c r="C634" i="3"/>
  <c r="D633" i="3"/>
  <c r="H633" i="3" s="1"/>
  <c r="C633" i="3"/>
  <c r="D632" i="3"/>
  <c r="H632" i="3" s="1"/>
  <c r="C632" i="3"/>
  <c r="D631" i="3"/>
  <c r="H631" i="3" s="1"/>
  <c r="C631" i="3"/>
  <c r="D630" i="3"/>
  <c r="H630" i="3" s="1"/>
  <c r="C630" i="3"/>
  <c r="D629" i="3"/>
  <c r="H629" i="3" s="1"/>
  <c r="C629" i="3"/>
  <c r="D628" i="3"/>
  <c r="H628" i="3" s="1"/>
  <c r="C628" i="3"/>
  <c r="D627" i="3"/>
  <c r="H627" i="3" s="1"/>
  <c r="C627" i="3"/>
  <c r="D626" i="3"/>
  <c r="H626" i="3" s="1"/>
  <c r="C626" i="3"/>
  <c r="D625" i="3"/>
  <c r="H625" i="3" s="1"/>
  <c r="C625" i="3"/>
  <c r="D624" i="3"/>
  <c r="H624" i="3" s="1"/>
  <c r="C624" i="3"/>
  <c r="D623" i="3"/>
  <c r="H623" i="3" s="1"/>
  <c r="C623" i="3"/>
  <c r="D622" i="3"/>
  <c r="H622" i="3" s="1"/>
  <c r="C622" i="3"/>
  <c r="D621" i="3"/>
  <c r="H621" i="3" s="1"/>
  <c r="C621" i="3"/>
  <c r="D620" i="3"/>
  <c r="H620" i="3" s="1"/>
  <c r="C620" i="3"/>
  <c r="D619" i="3"/>
  <c r="H619" i="3" s="1"/>
  <c r="C619" i="3"/>
  <c r="D618" i="3"/>
  <c r="H618" i="3" s="1"/>
  <c r="C618" i="3"/>
  <c r="D617" i="3"/>
  <c r="H617" i="3" s="1"/>
  <c r="C617" i="3"/>
  <c r="D616" i="3"/>
  <c r="H616" i="3" s="1"/>
  <c r="C616" i="3"/>
  <c r="D615" i="3"/>
  <c r="H615" i="3" s="1"/>
  <c r="C615" i="3"/>
  <c r="D614" i="3"/>
  <c r="H614" i="3" s="1"/>
  <c r="C614" i="3"/>
  <c r="D613" i="3"/>
  <c r="H613" i="3" s="1"/>
  <c r="C613" i="3"/>
  <c r="D612" i="3"/>
  <c r="H612" i="3" s="1"/>
  <c r="C612" i="3"/>
  <c r="D611" i="3"/>
  <c r="H611" i="3" s="1"/>
  <c r="C611" i="3"/>
  <c r="D610" i="3"/>
  <c r="H610" i="3" s="1"/>
  <c r="C610" i="3"/>
  <c r="D609" i="3"/>
  <c r="H609" i="3" s="1"/>
  <c r="C609" i="3"/>
  <c r="D608" i="3"/>
  <c r="H608" i="3" s="1"/>
  <c r="C608" i="3"/>
  <c r="D607" i="3"/>
  <c r="H607" i="3" s="1"/>
  <c r="C607" i="3"/>
  <c r="D606" i="3"/>
  <c r="H606" i="3" s="1"/>
  <c r="C606" i="3"/>
  <c r="D605" i="3"/>
  <c r="H605" i="3" s="1"/>
  <c r="C605" i="3"/>
  <c r="D604" i="3"/>
  <c r="H604" i="3" s="1"/>
  <c r="C604" i="3"/>
  <c r="D603" i="3"/>
  <c r="H603" i="3" s="1"/>
  <c r="C603" i="3"/>
  <c r="D602" i="3"/>
  <c r="H602" i="3" s="1"/>
  <c r="C602" i="3"/>
  <c r="D601" i="3"/>
  <c r="H601" i="3" s="1"/>
  <c r="C601" i="3"/>
  <c r="D600" i="3"/>
  <c r="H600" i="3" s="1"/>
  <c r="C600" i="3"/>
  <c r="D599" i="3"/>
  <c r="H599" i="3" s="1"/>
  <c r="C599" i="3"/>
  <c r="D598" i="3"/>
  <c r="H598" i="3" s="1"/>
  <c r="C598" i="3"/>
  <c r="D597" i="3"/>
  <c r="H597" i="3" s="1"/>
  <c r="C597" i="3"/>
  <c r="D596" i="3"/>
  <c r="H596" i="3" s="1"/>
  <c r="C596" i="3"/>
  <c r="D595" i="3"/>
  <c r="H595" i="3" s="1"/>
  <c r="C595" i="3"/>
  <c r="D594" i="3"/>
  <c r="H594" i="3" s="1"/>
  <c r="C594" i="3"/>
  <c r="D593" i="3"/>
  <c r="H593" i="3" s="1"/>
  <c r="C593" i="3"/>
  <c r="D592" i="3"/>
  <c r="H592" i="3" s="1"/>
  <c r="C592" i="3"/>
  <c r="D591" i="3"/>
  <c r="H591" i="3" s="1"/>
  <c r="C591" i="3"/>
  <c r="D590" i="3"/>
  <c r="H590" i="3" s="1"/>
  <c r="C590" i="3"/>
  <c r="D589" i="3"/>
  <c r="H589" i="3" s="1"/>
  <c r="C589" i="3"/>
  <c r="D588" i="3"/>
  <c r="H588" i="3" s="1"/>
  <c r="C588" i="3"/>
  <c r="D587" i="3"/>
  <c r="H587" i="3" s="1"/>
  <c r="C587" i="3"/>
  <c r="D586" i="3"/>
  <c r="H586" i="3" s="1"/>
  <c r="C586" i="3"/>
  <c r="D585" i="3"/>
  <c r="H585" i="3" s="1"/>
  <c r="C585" i="3"/>
  <c r="D584" i="3"/>
  <c r="H584" i="3" s="1"/>
  <c r="C584" i="3"/>
  <c r="D583" i="3"/>
  <c r="H583" i="3" s="1"/>
  <c r="C583" i="3"/>
  <c r="D582" i="3"/>
  <c r="H582" i="3" s="1"/>
  <c r="C582" i="3"/>
  <c r="D581" i="3"/>
  <c r="H581" i="3" s="1"/>
  <c r="C581" i="3"/>
  <c r="D580" i="3"/>
  <c r="H580" i="3" s="1"/>
  <c r="C580" i="3"/>
  <c r="D579" i="3"/>
  <c r="H579" i="3" s="1"/>
  <c r="C579" i="3"/>
  <c r="D578" i="3"/>
  <c r="H578" i="3" s="1"/>
  <c r="C578" i="3"/>
  <c r="D577" i="3"/>
  <c r="H577" i="3" s="1"/>
  <c r="C577" i="3"/>
  <c r="D576" i="3"/>
  <c r="H576" i="3" s="1"/>
  <c r="C576" i="3"/>
  <c r="D575" i="3"/>
  <c r="H575" i="3" s="1"/>
  <c r="C575" i="3"/>
  <c r="D574" i="3"/>
  <c r="H574" i="3" s="1"/>
  <c r="C574" i="3"/>
  <c r="D573" i="3"/>
  <c r="H573" i="3" s="1"/>
  <c r="C573" i="3"/>
  <c r="D572" i="3"/>
  <c r="H572" i="3" s="1"/>
  <c r="C572" i="3"/>
  <c r="D571" i="3"/>
  <c r="H571" i="3" s="1"/>
  <c r="C571" i="3"/>
  <c r="D570" i="3"/>
  <c r="H570" i="3" s="1"/>
  <c r="C570" i="3"/>
  <c r="D569" i="3"/>
  <c r="H569" i="3" s="1"/>
  <c r="C569" i="3"/>
  <c r="D568" i="3"/>
  <c r="H568" i="3" s="1"/>
  <c r="C568" i="3"/>
  <c r="D567" i="3"/>
  <c r="H567" i="3" s="1"/>
  <c r="C567" i="3"/>
  <c r="D566" i="3"/>
  <c r="H566" i="3" s="1"/>
  <c r="C566" i="3"/>
  <c r="D565" i="3"/>
  <c r="H565" i="3" s="1"/>
  <c r="C565" i="3"/>
  <c r="D564" i="3"/>
  <c r="H564" i="3" s="1"/>
  <c r="C564" i="3"/>
  <c r="D563" i="3"/>
  <c r="H563" i="3" s="1"/>
  <c r="C563" i="3"/>
  <c r="D562" i="3"/>
  <c r="H562" i="3" s="1"/>
  <c r="C562" i="3"/>
  <c r="D561" i="3"/>
  <c r="H561" i="3" s="1"/>
  <c r="C561" i="3"/>
  <c r="D560" i="3"/>
  <c r="H560" i="3" s="1"/>
  <c r="C560" i="3"/>
  <c r="D559" i="3"/>
  <c r="H559" i="3" s="1"/>
  <c r="C559" i="3"/>
  <c r="D558" i="3"/>
  <c r="H558" i="3" s="1"/>
  <c r="C558" i="3"/>
  <c r="D557" i="3"/>
  <c r="H557" i="3" s="1"/>
  <c r="C557" i="3"/>
  <c r="D556" i="3"/>
  <c r="H556" i="3" s="1"/>
  <c r="C556" i="3"/>
  <c r="D555" i="3"/>
  <c r="H555" i="3" s="1"/>
  <c r="C555" i="3"/>
  <c r="D554" i="3"/>
  <c r="H554" i="3" s="1"/>
  <c r="C554" i="3"/>
  <c r="D553" i="3"/>
  <c r="H553" i="3" s="1"/>
  <c r="C553" i="3"/>
  <c r="D552" i="3"/>
  <c r="H552" i="3" s="1"/>
  <c r="C552" i="3"/>
  <c r="D551" i="3"/>
  <c r="H551" i="3" s="1"/>
  <c r="C551" i="3"/>
  <c r="D550" i="3"/>
  <c r="H550" i="3" s="1"/>
  <c r="C550" i="3"/>
  <c r="D549" i="3"/>
  <c r="H549" i="3" s="1"/>
  <c r="C549" i="3"/>
  <c r="D548" i="3"/>
  <c r="H548" i="3" s="1"/>
  <c r="C548" i="3"/>
  <c r="D547" i="3"/>
  <c r="H547" i="3" s="1"/>
  <c r="C547" i="3"/>
  <c r="D546" i="3"/>
  <c r="H546" i="3" s="1"/>
  <c r="C546" i="3"/>
  <c r="D545" i="3"/>
  <c r="H545" i="3" s="1"/>
  <c r="C545" i="3"/>
  <c r="D544" i="3"/>
  <c r="H544" i="3" s="1"/>
  <c r="C544" i="3"/>
  <c r="D543" i="3"/>
  <c r="H543" i="3" s="1"/>
  <c r="C543" i="3"/>
  <c r="D542" i="3"/>
  <c r="H542" i="3" s="1"/>
  <c r="C542" i="3"/>
  <c r="D541" i="3"/>
  <c r="H541" i="3" s="1"/>
  <c r="C541" i="3"/>
  <c r="D540" i="3"/>
  <c r="H540" i="3" s="1"/>
  <c r="C540" i="3"/>
  <c r="D539" i="3"/>
  <c r="H539" i="3" s="1"/>
  <c r="C539" i="3"/>
  <c r="D538" i="3"/>
  <c r="H538" i="3" s="1"/>
  <c r="C538" i="3"/>
  <c r="D537" i="3"/>
  <c r="H537" i="3" s="1"/>
  <c r="C537" i="3"/>
  <c r="D536" i="3"/>
  <c r="H536" i="3" s="1"/>
  <c r="C536" i="3"/>
  <c r="D535" i="3"/>
  <c r="H535" i="3" s="1"/>
  <c r="C535" i="3"/>
  <c r="D534" i="3"/>
  <c r="H534" i="3" s="1"/>
  <c r="C534" i="3"/>
  <c r="D533" i="3"/>
  <c r="H533" i="3" s="1"/>
  <c r="C533" i="3"/>
  <c r="D532" i="3"/>
  <c r="H532" i="3" s="1"/>
  <c r="C532" i="3"/>
  <c r="D531" i="3"/>
  <c r="H531" i="3" s="1"/>
  <c r="C531" i="3"/>
  <c r="D530" i="3"/>
  <c r="H530" i="3" s="1"/>
  <c r="C530" i="3"/>
  <c r="D529" i="3"/>
  <c r="H529" i="3" s="1"/>
  <c r="C529" i="3"/>
  <c r="D528" i="3"/>
  <c r="H528" i="3" s="1"/>
  <c r="C528" i="3"/>
  <c r="D527" i="3"/>
  <c r="H527" i="3" s="1"/>
  <c r="C527" i="3"/>
  <c r="D526" i="3"/>
  <c r="H526" i="3" s="1"/>
  <c r="C526" i="3"/>
  <c r="D525" i="3"/>
  <c r="H525" i="3" s="1"/>
  <c r="C525" i="3"/>
  <c r="D524" i="3"/>
  <c r="H524" i="3" s="1"/>
  <c r="C524" i="3"/>
  <c r="D523" i="3"/>
  <c r="H523" i="3" s="1"/>
  <c r="C523" i="3"/>
  <c r="D522" i="3"/>
  <c r="H522" i="3" s="1"/>
  <c r="C522" i="3"/>
  <c r="D521" i="3"/>
  <c r="H521" i="3" s="1"/>
  <c r="C521" i="3"/>
  <c r="D520" i="3"/>
  <c r="H520" i="3" s="1"/>
  <c r="C520" i="3"/>
  <c r="D519" i="3"/>
  <c r="H519" i="3" s="1"/>
  <c r="C519" i="3"/>
  <c r="D518" i="3"/>
  <c r="H518" i="3" s="1"/>
  <c r="C518" i="3"/>
  <c r="D517" i="3"/>
  <c r="H517" i="3" s="1"/>
  <c r="C517" i="3"/>
  <c r="D516" i="3"/>
  <c r="H516" i="3" s="1"/>
  <c r="C516" i="3"/>
  <c r="D515" i="3"/>
  <c r="H515" i="3" s="1"/>
  <c r="C515" i="3"/>
  <c r="D514" i="3"/>
  <c r="H514" i="3" s="1"/>
  <c r="C514" i="3"/>
  <c r="D513" i="3"/>
  <c r="H513" i="3" s="1"/>
  <c r="C513" i="3"/>
  <c r="D512" i="3"/>
  <c r="H512" i="3" s="1"/>
  <c r="C512" i="3"/>
  <c r="D511" i="3"/>
  <c r="H511" i="3" s="1"/>
  <c r="C511" i="3"/>
  <c r="D510" i="3"/>
  <c r="H510" i="3" s="1"/>
  <c r="C510" i="3"/>
  <c r="D509" i="3"/>
  <c r="H509" i="3" s="1"/>
  <c r="C509" i="3"/>
  <c r="D508" i="3"/>
  <c r="H508" i="3" s="1"/>
  <c r="C508" i="3"/>
  <c r="D507" i="3"/>
  <c r="H507" i="3" s="1"/>
  <c r="C507" i="3"/>
  <c r="D506" i="3"/>
  <c r="H506" i="3" s="1"/>
  <c r="C506" i="3"/>
  <c r="D505" i="3"/>
  <c r="H505" i="3" s="1"/>
  <c r="C505" i="3"/>
  <c r="D504" i="3"/>
  <c r="H504" i="3" s="1"/>
  <c r="C504" i="3"/>
  <c r="D503" i="3"/>
  <c r="H503" i="3" s="1"/>
  <c r="C503" i="3"/>
  <c r="D502" i="3"/>
  <c r="H502" i="3" s="1"/>
  <c r="C502" i="3"/>
  <c r="D501" i="3"/>
  <c r="H501" i="3" s="1"/>
  <c r="C501" i="3"/>
  <c r="D500" i="3"/>
  <c r="H500" i="3" s="1"/>
  <c r="C500" i="3"/>
  <c r="D499" i="3"/>
  <c r="H499" i="3" s="1"/>
  <c r="C499" i="3"/>
  <c r="D498" i="3"/>
  <c r="H498" i="3" s="1"/>
  <c r="C498" i="3"/>
  <c r="D497" i="3"/>
  <c r="H497" i="3" s="1"/>
  <c r="C497" i="3"/>
  <c r="D496" i="3"/>
  <c r="H496" i="3" s="1"/>
  <c r="C496" i="3"/>
  <c r="D495" i="3"/>
  <c r="H495" i="3" s="1"/>
  <c r="C495" i="3"/>
  <c r="D494" i="3"/>
  <c r="H494" i="3" s="1"/>
  <c r="C494" i="3"/>
  <c r="D493" i="3"/>
  <c r="H493" i="3" s="1"/>
  <c r="C493" i="3"/>
  <c r="D492" i="3"/>
  <c r="H492" i="3" s="1"/>
  <c r="C492" i="3"/>
  <c r="D491" i="3"/>
  <c r="H491" i="3" s="1"/>
  <c r="C491" i="3"/>
  <c r="D490" i="3"/>
  <c r="H490" i="3" s="1"/>
  <c r="C490" i="3"/>
  <c r="D489" i="3"/>
  <c r="H489" i="3" s="1"/>
  <c r="C489" i="3"/>
  <c r="D488" i="3"/>
  <c r="H488" i="3" s="1"/>
  <c r="C488" i="3"/>
  <c r="D487" i="3"/>
  <c r="H487" i="3" s="1"/>
  <c r="C487" i="3"/>
  <c r="D486" i="3"/>
  <c r="H486" i="3" s="1"/>
  <c r="C486" i="3"/>
  <c r="D485" i="3"/>
  <c r="H485" i="3" s="1"/>
  <c r="C485" i="3"/>
  <c r="D484" i="3"/>
  <c r="H484" i="3" s="1"/>
  <c r="C484" i="3"/>
  <c r="D483" i="3"/>
  <c r="H483" i="3" s="1"/>
  <c r="C483" i="3"/>
  <c r="D482" i="3"/>
  <c r="H482" i="3" s="1"/>
  <c r="C482" i="3"/>
  <c r="D481" i="3"/>
  <c r="H481" i="3" s="1"/>
  <c r="C481" i="3"/>
  <c r="D480" i="3"/>
  <c r="H480" i="3" s="1"/>
  <c r="C480" i="3"/>
  <c r="D479" i="3"/>
  <c r="H479" i="3" s="1"/>
  <c r="C479" i="3"/>
  <c r="D478" i="3"/>
  <c r="H478" i="3" s="1"/>
  <c r="C478" i="3"/>
  <c r="D477" i="3"/>
  <c r="H477" i="3" s="1"/>
  <c r="C477" i="3"/>
  <c r="D476" i="3"/>
  <c r="H476" i="3" s="1"/>
  <c r="C476" i="3"/>
  <c r="D475" i="3"/>
  <c r="H475" i="3" s="1"/>
  <c r="C475" i="3"/>
  <c r="D474" i="3"/>
  <c r="H474" i="3" s="1"/>
  <c r="C474" i="3"/>
  <c r="D473" i="3"/>
  <c r="H473" i="3" s="1"/>
  <c r="C473" i="3"/>
  <c r="D472" i="3"/>
  <c r="H472" i="3" s="1"/>
  <c r="C472" i="3"/>
  <c r="D471" i="3"/>
  <c r="H471" i="3" s="1"/>
  <c r="C471" i="3"/>
  <c r="D470" i="3"/>
  <c r="H470" i="3" s="1"/>
  <c r="C470" i="3"/>
  <c r="D469" i="3"/>
  <c r="H469" i="3" s="1"/>
  <c r="C469" i="3"/>
  <c r="D468" i="3"/>
  <c r="H468" i="3" s="1"/>
  <c r="C468" i="3"/>
  <c r="D467" i="3"/>
  <c r="H467" i="3" s="1"/>
  <c r="C467" i="3"/>
  <c r="D466" i="3"/>
  <c r="H466" i="3" s="1"/>
  <c r="C466" i="3"/>
  <c r="D465" i="3"/>
  <c r="H465" i="3" s="1"/>
  <c r="C465" i="3"/>
  <c r="D464" i="3"/>
  <c r="H464" i="3" s="1"/>
  <c r="C464" i="3"/>
  <c r="D463" i="3"/>
  <c r="H463" i="3" s="1"/>
  <c r="C463" i="3"/>
  <c r="D462" i="3"/>
  <c r="H462" i="3" s="1"/>
  <c r="C462" i="3"/>
  <c r="D461" i="3"/>
  <c r="H461" i="3" s="1"/>
  <c r="C461" i="3"/>
  <c r="D460" i="3"/>
  <c r="H460" i="3" s="1"/>
  <c r="C460" i="3"/>
  <c r="D459" i="3"/>
  <c r="H459" i="3" s="1"/>
  <c r="C459" i="3"/>
  <c r="D458" i="3"/>
  <c r="H458" i="3" s="1"/>
  <c r="C458" i="3"/>
  <c r="D457" i="3"/>
  <c r="H457" i="3" s="1"/>
  <c r="C457" i="3"/>
  <c r="D456" i="3"/>
  <c r="H456" i="3" s="1"/>
  <c r="C456" i="3"/>
  <c r="D455" i="3"/>
  <c r="H455" i="3" s="1"/>
  <c r="C455" i="3"/>
  <c r="D454" i="3"/>
  <c r="H454" i="3" s="1"/>
  <c r="C454" i="3"/>
  <c r="D453" i="3"/>
  <c r="H453" i="3" s="1"/>
  <c r="C453" i="3"/>
  <c r="D452" i="3"/>
  <c r="H452" i="3" s="1"/>
  <c r="C452" i="3"/>
  <c r="D451" i="3"/>
  <c r="H451" i="3" s="1"/>
  <c r="C451" i="3"/>
  <c r="D450" i="3"/>
  <c r="H450" i="3" s="1"/>
  <c r="C450" i="3"/>
  <c r="D449" i="3"/>
  <c r="H449" i="3" s="1"/>
  <c r="C449" i="3"/>
  <c r="D448" i="3"/>
  <c r="H448" i="3" s="1"/>
  <c r="C448" i="3"/>
  <c r="D447" i="3"/>
  <c r="H447" i="3" s="1"/>
  <c r="C447" i="3"/>
  <c r="D446" i="3"/>
  <c r="H446" i="3" s="1"/>
  <c r="C446" i="3"/>
  <c r="D445" i="3"/>
  <c r="H445" i="3" s="1"/>
  <c r="C445" i="3"/>
  <c r="D444" i="3"/>
  <c r="H444" i="3" s="1"/>
  <c r="C444" i="3"/>
  <c r="D443" i="3"/>
  <c r="H443" i="3" s="1"/>
  <c r="C443" i="3"/>
  <c r="D442" i="3"/>
  <c r="H442" i="3" s="1"/>
  <c r="C442" i="3"/>
  <c r="D441" i="3"/>
  <c r="H441" i="3" s="1"/>
  <c r="C441" i="3"/>
  <c r="D440" i="3"/>
  <c r="H440" i="3" s="1"/>
  <c r="C440" i="3"/>
  <c r="D439" i="3"/>
  <c r="H439" i="3" s="1"/>
  <c r="C439" i="3"/>
  <c r="D438" i="3"/>
  <c r="H438" i="3" s="1"/>
  <c r="C438" i="3"/>
  <c r="D437" i="3"/>
  <c r="H437" i="3" s="1"/>
  <c r="C437" i="3"/>
  <c r="D436" i="3"/>
  <c r="H436" i="3" s="1"/>
  <c r="C436" i="3"/>
  <c r="D435" i="3"/>
  <c r="H435" i="3" s="1"/>
  <c r="C435" i="3"/>
  <c r="D434" i="3"/>
  <c r="H434" i="3" s="1"/>
  <c r="C434" i="3"/>
  <c r="D433" i="3"/>
  <c r="H433" i="3" s="1"/>
  <c r="C433" i="3"/>
  <c r="D432" i="3"/>
  <c r="H432" i="3" s="1"/>
  <c r="C432" i="3"/>
  <c r="D431" i="3"/>
  <c r="H431" i="3" s="1"/>
  <c r="C431" i="3"/>
  <c r="D430" i="3"/>
  <c r="H430" i="3" s="1"/>
  <c r="C430" i="3"/>
  <c r="D429" i="3"/>
  <c r="H429" i="3" s="1"/>
  <c r="C429" i="3"/>
  <c r="D428" i="3"/>
  <c r="H428" i="3" s="1"/>
  <c r="C428" i="3"/>
  <c r="D427" i="3"/>
  <c r="H427" i="3" s="1"/>
  <c r="C427" i="3"/>
  <c r="D426" i="3"/>
  <c r="H426" i="3" s="1"/>
  <c r="C426" i="3"/>
  <c r="D425" i="3"/>
  <c r="H425" i="3" s="1"/>
  <c r="C425" i="3"/>
  <c r="D424" i="3"/>
  <c r="H424" i="3" s="1"/>
  <c r="C424" i="3"/>
  <c r="D423" i="3"/>
  <c r="H423" i="3" s="1"/>
  <c r="C423" i="3"/>
  <c r="D422" i="3"/>
  <c r="H422" i="3" s="1"/>
  <c r="C422" i="3"/>
  <c r="D421" i="3"/>
  <c r="H421" i="3" s="1"/>
  <c r="C421" i="3"/>
  <c r="D420" i="3"/>
  <c r="H420" i="3" s="1"/>
  <c r="C420" i="3"/>
  <c r="D419" i="3"/>
  <c r="H419" i="3" s="1"/>
  <c r="C419" i="3"/>
  <c r="D418" i="3"/>
  <c r="H418" i="3" s="1"/>
  <c r="C418" i="3"/>
  <c r="D417" i="3"/>
  <c r="H417" i="3" s="1"/>
  <c r="C417" i="3"/>
  <c r="D416" i="3"/>
  <c r="H416" i="3" s="1"/>
  <c r="C416" i="3"/>
  <c r="D415" i="3"/>
  <c r="H415" i="3" s="1"/>
  <c r="C415" i="3"/>
  <c r="D414" i="3"/>
  <c r="H414" i="3" s="1"/>
  <c r="C414" i="3"/>
  <c r="D413" i="3"/>
  <c r="H413" i="3" s="1"/>
  <c r="C413" i="3"/>
  <c r="D412" i="3"/>
  <c r="H412" i="3" s="1"/>
  <c r="C412" i="3"/>
  <c r="D411" i="3"/>
  <c r="H411" i="3" s="1"/>
  <c r="C411" i="3"/>
  <c r="D410" i="3"/>
  <c r="H410" i="3" s="1"/>
  <c r="C410" i="3"/>
  <c r="D409" i="3"/>
  <c r="H409" i="3" s="1"/>
  <c r="C409" i="3"/>
  <c r="D408" i="3"/>
  <c r="H408" i="3" s="1"/>
  <c r="C408" i="3"/>
  <c r="D407" i="3"/>
  <c r="H407" i="3" s="1"/>
  <c r="C407" i="3"/>
  <c r="D406" i="3"/>
  <c r="H406" i="3" s="1"/>
  <c r="C406" i="3"/>
  <c r="D405" i="3"/>
  <c r="H405" i="3" s="1"/>
  <c r="C405" i="3"/>
  <c r="D404" i="3"/>
  <c r="H404" i="3" s="1"/>
  <c r="C404" i="3"/>
  <c r="D403" i="3"/>
  <c r="H403" i="3" s="1"/>
  <c r="C403" i="3"/>
  <c r="D402" i="3"/>
  <c r="H402" i="3" s="1"/>
  <c r="C402" i="3"/>
  <c r="D401" i="3"/>
  <c r="H401" i="3" s="1"/>
  <c r="C401" i="3"/>
  <c r="D400" i="3"/>
  <c r="H400" i="3" s="1"/>
  <c r="C400" i="3"/>
  <c r="D399" i="3"/>
  <c r="H399" i="3" s="1"/>
  <c r="C399" i="3"/>
  <c r="D398" i="3"/>
  <c r="H398" i="3" s="1"/>
  <c r="C398" i="3"/>
  <c r="D397" i="3"/>
  <c r="H397" i="3" s="1"/>
  <c r="C397" i="3"/>
  <c r="D396" i="3"/>
  <c r="H396" i="3" s="1"/>
  <c r="C396" i="3"/>
  <c r="D395" i="3"/>
  <c r="H395" i="3" s="1"/>
  <c r="C395" i="3"/>
  <c r="D394" i="3"/>
  <c r="H394" i="3" s="1"/>
  <c r="C394" i="3"/>
  <c r="D393" i="3"/>
  <c r="H393" i="3" s="1"/>
  <c r="C393" i="3"/>
  <c r="D392" i="3"/>
  <c r="H392" i="3" s="1"/>
  <c r="C392" i="3"/>
  <c r="D391" i="3"/>
  <c r="H391" i="3" s="1"/>
  <c r="C391" i="3"/>
  <c r="D390" i="3"/>
  <c r="H390" i="3" s="1"/>
  <c r="C390" i="3"/>
  <c r="D389" i="3"/>
  <c r="H389" i="3" s="1"/>
  <c r="C389" i="3"/>
  <c r="D388" i="3"/>
  <c r="H388" i="3" s="1"/>
  <c r="C388" i="3"/>
  <c r="D387" i="3"/>
  <c r="H387" i="3" s="1"/>
  <c r="C387" i="3"/>
  <c r="D386" i="3"/>
  <c r="H386" i="3" s="1"/>
  <c r="C386" i="3"/>
  <c r="D385" i="3"/>
  <c r="H385" i="3" s="1"/>
  <c r="C385" i="3"/>
  <c r="D384" i="3"/>
  <c r="H384" i="3" s="1"/>
  <c r="C384" i="3"/>
  <c r="D383" i="3"/>
  <c r="H383" i="3" s="1"/>
  <c r="C383" i="3"/>
  <c r="D382" i="3"/>
  <c r="H382" i="3" s="1"/>
  <c r="C382" i="3"/>
  <c r="D381" i="3"/>
  <c r="H381" i="3" s="1"/>
  <c r="C381" i="3"/>
  <c r="D380" i="3"/>
  <c r="H380" i="3" s="1"/>
  <c r="C380" i="3"/>
  <c r="D379" i="3"/>
  <c r="H379" i="3" s="1"/>
  <c r="C379" i="3"/>
  <c r="D378" i="3"/>
  <c r="H378" i="3" s="1"/>
  <c r="C378" i="3"/>
  <c r="D377" i="3"/>
  <c r="H377" i="3" s="1"/>
  <c r="C377" i="3"/>
  <c r="D376" i="3"/>
  <c r="H376" i="3" s="1"/>
  <c r="C376" i="3"/>
  <c r="D375" i="3"/>
  <c r="H375" i="3" s="1"/>
  <c r="C375" i="3"/>
  <c r="D374" i="3"/>
  <c r="H374" i="3" s="1"/>
  <c r="C374" i="3"/>
  <c r="D373" i="3"/>
  <c r="H373" i="3" s="1"/>
  <c r="C373" i="3"/>
  <c r="D372" i="3"/>
  <c r="H372" i="3" s="1"/>
  <c r="C372" i="3"/>
  <c r="D371" i="3"/>
  <c r="H371" i="3" s="1"/>
  <c r="C371" i="3"/>
  <c r="D370" i="3"/>
  <c r="H370" i="3" s="1"/>
  <c r="C370" i="3"/>
  <c r="D369" i="3"/>
  <c r="H369" i="3" s="1"/>
  <c r="C369" i="3"/>
  <c r="D368" i="3"/>
  <c r="H368" i="3" s="1"/>
  <c r="C368" i="3"/>
  <c r="D367" i="3"/>
  <c r="H367" i="3" s="1"/>
  <c r="C367" i="3"/>
  <c r="D366" i="3"/>
  <c r="H366" i="3" s="1"/>
  <c r="C366" i="3"/>
  <c r="D365" i="3"/>
  <c r="H365" i="3" s="1"/>
  <c r="C365" i="3"/>
  <c r="D364" i="3"/>
  <c r="H364" i="3" s="1"/>
  <c r="C364" i="3"/>
  <c r="D363" i="3"/>
  <c r="H363" i="3" s="1"/>
  <c r="C363" i="3"/>
  <c r="D362" i="3"/>
  <c r="H362" i="3" s="1"/>
  <c r="C362" i="3"/>
  <c r="D361" i="3"/>
  <c r="H361" i="3" s="1"/>
  <c r="C361" i="3"/>
  <c r="D360" i="3"/>
  <c r="H360" i="3" s="1"/>
  <c r="C360" i="3"/>
  <c r="D359" i="3"/>
  <c r="H359" i="3" s="1"/>
  <c r="C359" i="3"/>
  <c r="D358" i="3"/>
  <c r="H358" i="3" s="1"/>
  <c r="C358" i="3"/>
  <c r="D357" i="3"/>
  <c r="H357" i="3" s="1"/>
  <c r="C357" i="3"/>
  <c r="D356" i="3"/>
  <c r="H356" i="3" s="1"/>
  <c r="C356" i="3"/>
  <c r="D355" i="3"/>
  <c r="H355" i="3" s="1"/>
  <c r="C355" i="3"/>
  <c r="D354" i="3"/>
  <c r="H354" i="3" s="1"/>
  <c r="C354" i="3"/>
  <c r="D353" i="3"/>
  <c r="H353" i="3" s="1"/>
  <c r="C353" i="3"/>
  <c r="D352" i="3"/>
  <c r="H352" i="3" s="1"/>
  <c r="C352" i="3"/>
  <c r="D351" i="3"/>
  <c r="H351" i="3" s="1"/>
  <c r="C351" i="3"/>
  <c r="D350" i="3"/>
  <c r="H350" i="3" s="1"/>
  <c r="C350" i="3"/>
  <c r="D349" i="3"/>
  <c r="H349" i="3" s="1"/>
  <c r="C349" i="3"/>
  <c r="D348" i="3"/>
  <c r="H348" i="3" s="1"/>
  <c r="C348" i="3"/>
  <c r="D347" i="3"/>
  <c r="H347" i="3" s="1"/>
  <c r="C347" i="3"/>
  <c r="D346" i="3"/>
  <c r="H346" i="3" s="1"/>
  <c r="C346" i="3"/>
  <c r="D345" i="3"/>
  <c r="H345" i="3" s="1"/>
  <c r="C345" i="3"/>
  <c r="D344" i="3"/>
  <c r="H344" i="3" s="1"/>
  <c r="C344" i="3"/>
  <c r="D343" i="3"/>
  <c r="H343" i="3" s="1"/>
  <c r="C343" i="3"/>
  <c r="D342" i="3"/>
  <c r="H342" i="3" s="1"/>
  <c r="C342" i="3"/>
  <c r="D341" i="3"/>
  <c r="H341" i="3" s="1"/>
  <c r="C341" i="3"/>
  <c r="D340" i="3"/>
  <c r="H340" i="3" s="1"/>
  <c r="C340" i="3"/>
  <c r="D339" i="3"/>
  <c r="H339" i="3" s="1"/>
  <c r="C339" i="3"/>
  <c r="D338" i="3"/>
  <c r="H338" i="3" s="1"/>
  <c r="C338" i="3"/>
  <c r="D337" i="3"/>
  <c r="H337" i="3" s="1"/>
  <c r="C337" i="3"/>
  <c r="D336" i="3"/>
  <c r="H336" i="3" s="1"/>
  <c r="C336" i="3"/>
  <c r="D335" i="3"/>
  <c r="H335" i="3" s="1"/>
  <c r="C335" i="3"/>
  <c r="D334" i="3"/>
  <c r="H334" i="3" s="1"/>
  <c r="C334" i="3"/>
  <c r="D333" i="3"/>
  <c r="H333" i="3" s="1"/>
  <c r="C333" i="3"/>
  <c r="D332" i="3"/>
  <c r="H332" i="3" s="1"/>
  <c r="C332" i="3"/>
  <c r="D331" i="3"/>
  <c r="H331" i="3" s="1"/>
  <c r="C331" i="3"/>
  <c r="D330" i="3"/>
  <c r="H330" i="3" s="1"/>
  <c r="C330" i="3"/>
  <c r="D329" i="3"/>
  <c r="H329" i="3" s="1"/>
  <c r="C329" i="3"/>
  <c r="D328" i="3"/>
  <c r="H328" i="3" s="1"/>
  <c r="C328" i="3"/>
  <c r="D327" i="3"/>
  <c r="H327" i="3" s="1"/>
  <c r="C327" i="3"/>
  <c r="D326" i="3"/>
  <c r="H326" i="3" s="1"/>
  <c r="C326" i="3"/>
  <c r="D325" i="3"/>
  <c r="H325" i="3" s="1"/>
  <c r="C325" i="3"/>
  <c r="D324" i="3"/>
  <c r="H324" i="3" s="1"/>
  <c r="C324" i="3"/>
  <c r="D323" i="3"/>
  <c r="H323" i="3" s="1"/>
  <c r="C323" i="3"/>
  <c r="D322" i="3"/>
  <c r="H322" i="3" s="1"/>
  <c r="C322" i="3"/>
  <c r="D321" i="3"/>
  <c r="H321" i="3" s="1"/>
  <c r="C321" i="3"/>
  <c r="D320" i="3"/>
  <c r="H320" i="3" s="1"/>
  <c r="C320" i="3"/>
  <c r="D319" i="3"/>
  <c r="H319" i="3" s="1"/>
  <c r="C319" i="3"/>
  <c r="D318" i="3"/>
  <c r="H318" i="3" s="1"/>
  <c r="C318" i="3"/>
  <c r="D317" i="3"/>
  <c r="H317" i="3" s="1"/>
  <c r="C317" i="3"/>
  <c r="D316" i="3"/>
  <c r="H316" i="3" s="1"/>
  <c r="C316" i="3"/>
  <c r="D315" i="3"/>
  <c r="H315" i="3" s="1"/>
  <c r="C315" i="3"/>
  <c r="D314" i="3"/>
  <c r="H314" i="3" s="1"/>
  <c r="C314" i="3"/>
  <c r="D313" i="3"/>
  <c r="H313" i="3" s="1"/>
  <c r="C313" i="3"/>
  <c r="D312" i="3"/>
  <c r="H312" i="3" s="1"/>
  <c r="C312" i="3"/>
  <c r="D311" i="3"/>
  <c r="H311" i="3" s="1"/>
  <c r="C311" i="3"/>
  <c r="D310" i="3"/>
  <c r="H310" i="3" s="1"/>
  <c r="C310" i="3"/>
  <c r="D309" i="3"/>
  <c r="H309" i="3" s="1"/>
  <c r="C309" i="3"/>
  <c r="D308" i="3"/>
  <c r="H308" i="3" s="1"/>
  <c r="C308" i="3"/>
  <c r="D307" i="3"/>
  <c r="H307" i="3" s="1"/>
  <c r="C307" i="3"/>
  <c r="D306" i="3"/>
  <c r="H306" i="3" s="1"/>
  <c r="C306" i="3"/>
  <c r="D305" i="3"/>
  <c r="H305" i="3" s="1"/>
  <c r="C305" i="3"/>
  <c r="D304" i="3"/>
  <c r="H304" i="3" s="1"/>
  <c r="C304" i="3"/>
  <c r="D303" i="3"/>
  <c r="H303" i="3" s="1"/>
  <c r="C303" i="3"/>
  <c r="D302" i="3"/>
  <c r="H302" i="3" s="1"/>
  <c r="C302" i="3"/>
  <c r="D301" i="3"/>
  <c r="H301" i="3" s="1"/>
  <c r="C301" i="3"/>
  <c r="D300" i="3"/>
  <c r="H300" i="3" s="1"/>
  <c r="C300" i="3"/>
  <c r="D299" i="3"/>
  <c r="H299" i="3" s="1"/>
  <c r="C299" i="3"/>
  <c r="D298" i="3"/>
  <c r="H298" i="3" s="1"/>
  <c r="C298" i="3"/>
  <c r="D297" i="3"/>
  <c r="H297" i="3" s="1"/>
  <c r="C297" i="3"/>
  <c r="D296" i="3"/>
  <c r="H296" i="3" s="1"/>
  <c r="C296" i="3"/>
  <c r="D295" i="3"/>
  <c r="H295" i="3" s="1"/>
  <c r="C295" i="3"/>
  <c r="D294" i="3"/>
  <c r="H294" i="3" s="1"/>
  <c r="C294" i="3"/>
  <c r="D293" i="3"/>
  <c r="H293" i="3" s="1"/>
  <c r="C293" i="3"/>
  <c r="D292" i="3"/>
  <c r="H292" i="3" s="1"/>
  <c r="C292" i="3"/>
  <c r="D291" i="3"/>
  <c r="H291" i="3" s="1"/>
  <c r="C291" i="3"/>
  <c r="D290" i="3"/>
  <c r="H290" i="3" s="1"/>
  <c r="C290" i="3"/>
  <c r="D289" i="3"/>
  <c r="H289" i="3" s="1"/>
  <c r="C289" i="3"/>
  <c r="D288" i="3"/>
  <c r="H288" i="3" s="1"/>
  <c r="C288" i="3"/>
  <c r="D287" i="3"/>
  <c r="H287" i="3" s="1"/>
  <c r="C287" i="3"/>
  <c r="D286" i="3"/>
  <c r="H286" i="3" s="1"/>
  <c r="C286" i="3"/>
  <c r="D285" i="3"/>
  <c r="H285" i="3" s="1"/>
  <c r="C285" i="3"/>
  <c r="D284" i="3"/>
  <c r="H284" i="3" s="1"/>
  <c r="C284" i="3"/>
  <c r="D283" i="3"/>
  <c r="H283" i="3" s="1"/>
  <c r="C283" i="3"/>
  <c r="D282" i="3"/>
  <c r="H282" i="3" s="1"/>
  <c r="C282" i="3"/>
  <c r="D281" i="3"/>
  <c r="H281" i="3" s="1"/>
  <c r="C281" i="3"/>
  <c r="D280" i="3"/>
  <c r="H280" i="3" s="1"/>
  <c r="C280" i="3"/>
  <c r="D279" i="3"/>
  <c r="H279" i="3" s="1"/>
  <c r="C279" i="3"/>
  <c r="D278" i="3"/>
  <c r="H278" i="3" s="1"/>
  <c r="C278" i="3"/>
  <c r="D277" i="3"/>
  <c r="H277" i="3" s="1"/>
  <c r="C277" i="3"/>
  <c r="D276" i="3"/>
  <c r="H276" i="3" s="1"/>
  <c r="C276" i="3"/>
  <c r="D275" i="3"/>
  <c r="H275" i="3" s="1"/>
  <c r="C275" i="3"/>
  <c r="D274" i="3"/>
  <c r="H274" i="3" s="1"/>
  <c r="C274" i="3"/>
  <c r="D273" i="3"/>
  <c r="H273" i="3" s="1"/>
  <c r="C273" i="3"/>
  <c r="D272" i="3"/>
  <c r="H272" i="3" s="1"/>
  <c r="C272" i="3"/>
  <c r="D271" i="3"/>
  <c r="H271" i="3" s="1"/>
  <c r="C271" i="3"/>
  <c r="D270" i="3"/>
  <c r="H270" i="3" s="1"/>
  <c r="C270" i="3"/>
  <c r="D269" i="3"/>
  <c r="H269" i="3" s="1"/>
  <c r="C269" i="3"/>
  <c r="D268" i="3"/>
  <c r="H268" i="3" s="1"/>
  <c r="C268" i="3"/>
  <c r="D267" i="3"/>
  <c r="H267" i="3" s="1"/>
  <c r="C267" i="3"/>
  <c r="D266" i="3"/>
  <c r="H266" i="3" s="1"/>
  <c r="C266" i="3"/>
  <c r="D265" i="3"/>
  <c r="H265" i="3" s="1"/>
  <c r="C265" i="3"/>
  <c r="D264" i="3"/>
  <c r="H264" i="3" s="1"/>
  <c r="C264" i="3"/>
  <c r="D263" i="3"/>
  <c r="H263" i="3" s="1"/>
  <c r="C263" i="3"/>
  <c r="D262" i="3"/>
  <c r="H262" i="3" s="1"/>
  <c r="C262" i="3"/>
  <c r="D261" i="3"/>
  <c r="H261" i="3" s="1"/>
  <c r="C261" i="3"/>
  <c r="D260" i="3"/>
  <c r="H260" i="3" s="1"/>
  <c r="C260" i="3"/>
  <c r="D259" i="3"/>
  <c r="H259" i="3" s="1"/>
  <c r="C259" i="3"/>
  <c r="D258" i="3"/>
  <c r="H258" i="3" s="1"/>
  <c r="C258" i="3"/>
  <c r="D257" i="3"/>
  <c r="H257" i="3" s="1"/>
  <c r="C257" i="3"/>
  <c r="D256" i="3"/>
  <c r="H256" i="3" s="1"/>
  <c r="C256" i="3"/>
  <c r="D255" i="3"/>
  <c r="H255" i="3" s="1"/>
  <c r="C255" i="3"/>
  <c r="D254" i="3"/>
  <c r="H254" i="3" s="1"/>
  <c r="C254" i="3"/>
  <c r="D253" i="3"/>
  <c r="H253" i="3" s="1"/>
  <c r="C253" i="3"/>
  <c r="D252" i="3"/>
  <c r="H252" i="3" s="1"/>
  <c r="C252" i="3"/>
  <c r="D251" i="3"/>
  <c r="H251" i="3" s="1"/>
  <c r="C251" i="3"/>
  <c r="D250" i="3"/>
  <c r="H250" i="3" s="1"/>
  <c r="C250" i="3"/>
  <c r="D249" i="3"/>
  <c r="H249" i="3" s="1"/>
  <c r="C249" i="3"/>
  <c r="D248" i="3"/>
  <c r="H248" i="3" s="1"/>
  <c r="C248" i="3"/>
  <c r="D247" i="3"/>
  <c r="H247" i="3" s="1"/>
  <c r="C247" i="3"/>
  <c r="D246" i="3"/>
  <c r="H246" i="3" s="1"/>
  <c r="C246" i="3"/>
  <c r="D245" i="3"/>
  <c r="H245" i="3" s="1"/>
  <c r="C245" i="3"/>
  <c r="D244" i="3"/>
  <c r="H244" i="3" s="1"/>
  <c r="C244" i="3"/>
  <c r="D243" i="3"/>
  <c r="H243" i="3" s="1"/>
  <c r="C243" i="3"/>
  <c r="D242" i="3"/>
  <c r="H242" i="3" s="1"/>
  <c r="C242" i="3"/>
  <c r="D241" i="3"/>
  <c r="H241" i="3" s="1"/>
  <c r="C241" i="3"/>
  <c r="D240" i="3"/>
  <c r="H240" i="3" s="1"/>
  <c r="C240" i="3"/>
  <c r="D239" i="3"/>
  <c r="H239" i="3" s="1"/>
  <c r="C239" i="3"/>
  <c r="D238" i="3"/>
  <c r="H238" i="3" s="1"/>
  <c r="C238" i="3"/>
  <c r="D237" i="3"/>
  <c r="H237" i="3" s="1"/>
  <c r="C237" i="3"/>
  <c r="D236" i="3"/>
  <c r="H236" i="3" s="1"/>
  <c r="C236" i="3"/>
  <c r="D235" i="3"/>
  <c r="H235" i="3" s="1"/>
  <c r="C235" i="3"/>
  <c r="D234" i="3"/>
  <c r="H234" i="3" s="1"/>
  <c r="C234" i="3"/>
  <c r="D233" i="3"/>
  <c r="H233" i="3" s="1"/>
  <c r="C233" i="3"/>
  <c r="D232" i="3"/>
  <c r="H232" i="3" s="1"/>
  <c r="C232" i="3"/>
  <c r="D231" i="3"/>
  <c r="H231" i="3" s="1"/>
  <c r="C231" i="3"/>
  <c r="D230" i="3"/>
  <c r="H230" i="3" s="1"/>
  <c r="C230" i="3"/>
  <c r="D229" i="3"/>
  <c r="H229" i="3" s="1"/>
  <c r="C229" i="3"/>
  <c r="D228" i="3"/>
  <c r="H228" i="3" s="1"/>
  <c r="C228" i="3"/>
  <c r="D227" i="3"/>
  <c r="H227" i="3" s="1"/>
  <c r="C227" i="3"/>
  <c r="D226" i="3"/>
  <c r="H226" i="3" s="1"/>
  <c r="C226" i="3"/>
  <c r="D225" i="3"/>
  <c r="H225" i="3" s="1"/>
  <c r="C225" i="3"/>
  <c r="D224" i="3"/>
  <c r="H224" i="3" s="1"/>
  <c r="C224" i="3"/>
  <c r="D223" i="3"/>
  <c r="H223" i="3" s="1"/>
  <c r="C223" i="3"/>
  <c r="D222" i="3"/>
  <c r="H222" i="3" s="1"/>
  <c r="C222" i="3"/>
  <c r="D221" i="3"/>
  <c r="H221" i="3" s="1"/>
  <c r="C221" i="3"/>
  <c r="D220" i="3"/>
  <c r="H220" i="3" s="1"/>
  <c r="C220" i="3"/>
  <c r="D219" i="3"/>
  <c r="H219" i="3" s="1"/>
  <c r="C219" i="3"/>
  <c r="D218" i="3"/>
  <c r="H218" i="3" s="1"/>
  <c r="C218" i="3"/>
  <c r="D217" i="3"/>
  <c r="H217" i="3" s="1"/>
  <c r="C217" i="3"/>
  <c r="D216" i="3"/>
  <c r="H216" i="3" s="1"/>
  <c r="C216" i="3"/>
  <c r="D215" i="3"/>
  <c r="H215" i="3" s="1"/>
  <c r="C215" i="3"/>
  <c r="D214" i="3"/>
  <c r="H214" i="3" s="1"/>
  <c r="C214" i="3"/>
  <c r="D213" i="3"/>
  <c r="H213" i="3" s="1"/>
  <c r="C213" i="3"/>
  <c r="D212" i="3"/>
  <c r="H212" i="3" s="1"/>
  <c r="C212" i="3"/>
  <c r="D211" i="3"/>
  <c r="H211" i="3" s="1"/>
  <c r="C211" i="3"/>
  <c r="D210" i="3"/>
  <c r="H210" i="3" s="1"/>
  <c r="C210" i="3"/>
  <c r="D209" i="3"/>
  <c r="H209" i="3" s="1"/>
  <c r="C209" i="3"/>
  <c r="D208" i="3"/>
  <c r="H208" i="3" s="1"/>
  <c r="C208" i="3"/>
  <c r="D207" i="3"/>
  <c r="H207" i="3" s="1"/>
  <c r="C207" i="3"/>
  <c r="D206" i="3"/>
  <c r="H206" i="3" s="1"/>
  <c r="C206" i="3"/>
  <c r="D205" i="3"/>
  <c r="H205" i="3" s="1"/>
  <c r="C205" i="3"/>
  <c r="D204" i="3"/>
  <c r="H204" i="3" s="1"/>
  <c r="C204" i="3"/>
  <c r="D203" i="3"/>
  <c r="H203" i="3" s="1"/>
  <c r="C203" i="3"/>
  <c r="D202" i="3"/>
  <c r="H202" i="3" s="1"/>
  <c r="C202" i="3"/>
  <c r="D201" i="3"/>
  <c r="H201" i="3" s="1"/>
  <c r="C201" i="3"/>
  <c r="D200" i="3"/>
  <c r="H200" i="3" s="1"/>
  <c r="C200" i="3"/>
  <c r="D199" i="3"/>
  <c r="H199" i="3" s="1"/>
  <c r="C199" i="3"/>
  <c r="D198" i="3"/>
  <c r="H198" i="3" s="1"/>
  <c r="C198" i="3"/>
  <c r="D197" i="3"/>
  <c r="H197" i="3" s="1"/>
  <c r="C197" i="3"/>
  <c r="D196" i="3"/>
  <c r="H196" i="3" s="1"/>
  <c r="C196" i="3"/>
  <c r="D195" i="3"/>
  <c r="H195" i="3" s="1"/>
  <c r="C195" i="3"/>
  <c r="D194" i="3"/>
  <c r="H194" i="3" s="1"/>
  <c r="C194" i="3"/>
  <c r="D193" i="3"/>
  <c r="H193" i="3" s="1"/>
  <c r="C193" i="3"/>
  <c r="D192" i="3"/>
  <c r="H192" i="3" s="1"/>
  <c r="C192" i="3"/>
  <c r="D191" i="3"/>
  <c r="H191" i="3" s="1"/>
  <c r="C191" i="3"/>
  <c r="D190" i="3"/>
  <c r="H190" i="3" s="1"/>
  <c r="C190" i="3"/>
  <c r="D189" i="3"/>
  <c r="H189" i="3" s="1"/>
  <c r="C189" i="3"/>
  <c r="D188" i="3"/>
  <c r="H188" i="3" s="1"/>
  <c r="C188" i="3"/>
  <c r="D187" i="3"/>
  <c r="H187" i="3" s="1"/>
  <c r="C187" i="3"/>
  <c r="D186" i="3"/>
  <c r="H186" i="3" s="1"/>
  <c r="C186" i="3"/>
  <c r="D185" i="3"/>
  <c r="H185" i="3" s="1"/>
  <c r="C185" i="3"/>
  <c r="D184" i="3"/>
  <c r="H184" i="3" s="1"/>
  <c r="C184" i="3"/>
  <c r="D183" i="3"/>
  <c r="H183" i="3" s="1"/>
  <c r="C183" i="3"/>
  <c r="D182" i="3"/>
  <c r="H182" i="3" s="1"/>
  <c r="C182" i="3"/>
  <c r="D181" i="3"/>
  <c r="H181" i="3" s="1"/>
  <c r="C181" i="3"/>
  <c r="D180" i="3"/>
  <c r="H180" i="3" s="1"/>
  <c r="C180" i="3"/>
  <c r="D179" i="3"/>
  <c r="H179" i="3" s="1"/>
  <c r="C179" i="3"/>
  <c r="D178" i="3"/>
  <c r="H178" i="3" s="1"/>
  <c r="C178" i="3"/>
  <c r="D177" i="3"/>
  <c r="H177" i="3" s="1"/>
  <c r="C177" i="3"/>
  <c r="D176" i="3"/>
  <c r="H176" i="3" s="1"/>
  <c r="C176" i="3"/>
  <c r="D175" i="3"/>
  <c r="H175" i="3" s="1"/>
  <c r="C175" i="3"/>
  <c r="D174" i="3"/>
  <c r="H174" i="3" s="1"/>
  <c r="C174" i="3"/>
  <c r="D173" i="3"/>
  <c r="H173" i="3" s="1"/>
  <c r="C173" i="3"/>
  <c r="D172" i="3"/>
  <c r="H172" i="3" s="1"/>
  <c r="C172" i="3"/>
  <c r="D171" i="3"/>
  <c r="H171" i="3" s="1"/>
  <c r="C171" i="3"/>
  <c r="D170" i="3"/>
  <c r="H170" i="3" s="1"/>
  <c r="C170" i="3"/>
  <c r="D169" i="3"/>
  <c r="H169" i="3" s="1"/>
  <c r="C169" i="3"/>
  <c r="D168" i="3"/>
  <c r="H168" i="3" s="1"/>
  <c r="C168" i="3"/>
  <c r="D167" i="3"/>
  <c r="H167" i="3" s="1"/>
  <c r="C167" i="3"/>
  <c r="D166" i="3"/>
  <c r="H166" i="3" s="1"/>
  <c r="C166" i="3"/>
  <c r="D165" i="3"/>
  <c r="H165" i="3" s="1"/>
  <c r="C165" i="3"/>
  <c r="D164" i="3"/>
  <c r="H164" i="3" s="1"/>
  <c r="C164" i="3"/>
  <c r="D163" i="3"/>
  <c r="H163" i="3" s="1"/>
  <c r="C163" i="3"/>
  <c r="D162" i="3"/>
  <c r="H162" i="3" s="1"/>
  <c r="C162" i="3"/>
  <c r="D161" i="3"/>
  <c r="H161" i="3" s="1"/>
  <c r="C161" i="3"/>
  <c r="D160" i="3"/>
  <c r="H160" i="3" s="1"/>
  <c r="C160" i="3"/>
  <c r="D159" i="3"/>
  <c r="H159" i="3" s="1"/>
  <c r="C159" i="3"/>
  <c r="D158" i="3"/>
  <c r="H158" i="3" s="1"/>
  <c r="C158" i="3"/>
  <c r="D157" i="3"/>
  <c r="H157" i="3" s="1"/>
  <c r="C157" i="3"/>
  <c r="D156" i="3"/>
  <c r="H156" i="3" s="1"/>
  <c r="C156" i="3"/>
  <c r="D155" i="3"/>
  <c r="H155" i="3" s="1"/>
  <c r="C155" i="3"/>
  <c r="D154" i="3"/>
  <c r="H154" i="3" s="1"/>
  <c r="C154" i="3"/>
  <c r="D153" i="3"/>
  <c r="H153" i="3" s="1"/>
  <c r="C153" i="3"/>
  <c r="D152" i="3"/>
  <c r="H152" i="3" s="1"/>
  <c r="C152" i="3"/>
  <c r="D151" i="3"/>
  <c r="H151" i="3" s="1"/>
  <c r="C151" i="3"/>
  <c r="D150" i="3"/>
  <c r="H150" i="3" s="1"/>
  <c r="C150" i="3"/>
  <c r="D149" i="3"/>
  <c r="H149" i="3" s="1"/>
  <c r="C149" i="3"/>
  <c r="D148" i="3"/>
  <c r="H148" i="3" s="1"/>
  <c r="C148" i="3"/>
  <c r="D147" i="3"/>
  <c r="H147" i="3" s="1"/>
  <c r="C147" i="3"/>
  <c r="D146" i="3"/>
  <c r="H146" i="3" s="1"/>
  <c r="C146" i="3"/>
  <c r="D145" i="3"/>
  <c r="H145" i="3" s="1"/>
  <c r="C145" i="3"/>
  <c r="D144" i="3"/>
  <c r="H144" i="3" s="1"/>
  <c r="C144" i="3"/>
  <c r="D143" i="3"/>
  <c r="H143" i="3" s="1"/>
  <c r="C143" i="3"/>
  <c r="D142" i="3"/>
  <c r="H142" i="3" s="1"/>
  <c r="C142" i="3"/>
  <c r="D141" i="3"/>
  <c r="H141" i="3" s="1"/>
  <c r="C141" i="3"/>
  <c r="D140" i="3"/>
  <c r="H140" i="3" s="1"/>
  <c r="C140" i="3"/>
  <c r="D139" i="3"/>
  <c r="H139" i="3" s="1"/>
  <c r="C139" i="3"/>
  <c r="D138" i="3"/>
  <c r="H138" i="3" s="1"/>
  <c r="C138" i="3"/>
  <c r="D137" i="3"/>
  <c r="H137" i="3" s="1"/>
  <c r="C137" i="3"/>
  <c r="D136" i="3"/>
  <c r="H136" i="3" s="1"/>
  <c r="C136" i="3"/>
  <c r="D135" i="3"/>
  <c r="H135" i="3" s="1"/>
  <c r="C135" i="3"/>
  <c r="D134" i="3"/>
  <c r="H134" i="3" s="1"/>
  <c r="C134" i="3"/>
  <c r="D133" i="3"/>
  <c r="H133" i="3" s="1"/>
  <c r="C133" i="3"/>
  <c r="D132" i="3"/>
  <c r="H132" i="3" s="1"/>
  <c r="C132" i="3"/>
  <c r="D131" i="3"/>
  <c r="H131" i="3" s="1"/>
  <c r="C131" i="3"/>
  <c r="D130" i="3"/>
  <c r="H130" i="3" s="1"/>
  <c r="C130" i="3"/>
  <c r="D129" i="3"/>
  <c r="H129" i="3" s="1"/>
  <c r="C129" i="3"/>
  <c r="D128" i="3"/>
  <c r="H128" i="3" s="1"/>
  <c r="C128" i="3"/>
  <c r="D127" i="3"/>
  <c r="H127" i="3" s="1"/>
  <c r="C127" i="3"/>
  <c r="D126" i="3"/>
  <c r="H126" i="3" s="1"/>
  <c r="C126" i="3"/>
  <c r="D125" i="3"/>
  <c r="H125" i="3" s="1"/>
  <c r="C125" i="3"/>
  <c r="D124" i="3"/>
  <c r="H124" i="3" s="1"/>
  <c r="C124" i="3"/>
  <c r="D123" i="3"/>
  <c r="H123" i="3" s="1"/>
  <c r="C123" i="3"/>
  <c r="D122" i="3"/>
  <c r="H122" i="3" s="1"/>
  <c r="C122" i="3"/>
  <c r="D121" i="3"/>
  <c r="H121" i="3" s="1"/>
  <c r="C121" i="3"/>
  <c r="D120" i="3"/>
  <c r="H120" i="3" s="1"/>
  <c r="C120" i="3"/>
  <c r="D119" i="3"/>
  <c r="H119" i="3" s="1"/>
  <c r="C119" i="3"/>
  <c r="D118" i="3"/>
  <c r="H118" i="3" s="1"/>
  <c r="C118" i="3"/>
  <c r="D117" i="3"/>
  <c r="H117" i="3" s="1"/>
  <c r="C117" i="3"/>
  <c r="D116" i="3"/>
  <c r="H116" i="3" s="1"/>
  <c r="C116" i="3"/>
  <c r="D115" i="3"/>
  <c r="H115" i="3" s="1"/>
  <c r="C115" i="3"/>
  <c r="D114" i="3"/>
  <c r="H114" i="3" s="1"/>
  <c r="C114" i="3"/>
  <c r="D113" i="3"/>
  <c r="H113" i="3" s="1"/>
  <c r="C113" i="3"/>
  <c r="D112" i="3"/>
  <c r="H112" i="3" s="1"/>
  <c r="C112" i="3"/>
  <c r="D111" i="3"/>
  <c r="H111" i="3" s="1"/>
  <c r="C111" i="3"/>
  <c r="D110" i="3"/>
  <c r="H110" i="3" s="1"/>
  <c r="C110" i="3"/>
  <c r="D109" i="3"/>
  <c r="H109" i="3" s="1"/>
  <c r="C109" i="3"/>
  <c r="D108" i="3"/>
  <c r="H108" i="3" s="1"/>
  <c r="C108" i="3"/>
  <c r="D107" i="3"/>
  <c r="H107" i="3" s="1"/>
  <c r="C107" i="3"/>
  <c r="D106" i="3"/>
  <c r="H106" i="3" s="1"/>
  <c r="C106" i="3"/>
  <c r="D105" i="3"/>
  <c r="H105" i="3" s="1"/>
  <c r="C105" i="3"/>
  <c r="D104" i="3"/>
  <c r="H104" i="3" s="1"/>
  <c r="C104" i="3"/>
  <c r="D103" i="3"/>
  <c r="H103" i="3" s="1"/>
  <c r="C103" i="3"/>
  <c r="D102" i="3"/>
  <c r="H102" i="3" s="1"/>
  <c r="C102" i="3"/>
  <c r="D101" i="3"/>
  <c r="H101" i="3" s="1"/>
  <c r="C101" i="3"/>
  <c r="D100" i="3"/>
  <c r="H100" i="3" s="1"/>
  <c r="C100" i="3"/>
  <c r="D99" i="3"/>
  <c r="H99" i="3" s="1"/>
  <c r="C99" i="3"/>
  <c r="D98" i="3"/>
  <c r="H98" i="3" s="1"/>
  <c r="C98" i="3"/>
  <c r="D97" i="3"/>
  <c r="H97" i="3" s="1"/>
  <c r="C97" i="3"/>
  <c r="D96" i="3"/>
  <c r="H96" i="3" s="1"/>
  <c r="C96" i="3"/>
  <c r="D95" i="3"/>
  <c r="H95" i="3" s="1"/>
  <c r="C95" i="3"/>
  <c r="D94" i="3"/>
  <c r="H94" i="3" s="1"/>
  <c r="C94" i="3"/>
  <c r="D93" i="3"/>
  <c r="H93" i="3" s="1"/>
  <c r="C93" i="3"/>
  <c r="D92" i="3"/>
  <c r="H92" i="3" s="1"/>
  <c r="C92" i="3"/>
  <c r="D91" i="3"/>
  <c r="H91" i="3" s="1"/>
  <c r="C91" i="3"/>
  <c r="D90" i="3"/>
  <c r="H90" i="3" s="1"/>
  <c r="C90" i="3"/>
  <c r="D89" i="3"/>
  <c r="H89" i="3" s="1"/>
  <c r="C89" i="3"/>
  <c r="D88" i="3"/>
  <c r="H88" i="3" s="1"/>
  <c r="C88" i="3"/>
  <c r="D87" i="3"/>
  <c r="H87" i="3" s="1"/>
  <c r="C87" i="3"/>
  <c r="D86" i="3"/>
  <c r="H86" i="3" s="1"/>
  <c r="C86" i="3"/>
  <c r="D85" i="3"/>
  <c r="H85" i="3" s="1"/>
  <c r="C85" i="3"/>
  <c r="D84" i="3"/>
  <c r="H84" i="3" s="1"/>
  <c r="C84" i="3"/>
  <c r="D83" i="3"/>
  <c r="H83" i="3" s="1"/>
  <c r="C83" i="3"/>
  <c r="D82" i="3"/>
  <c r="H82" i="3" s="1"/>
  <c r="C82" i="3"/>
  <c r="D81" i="3"/>
  <c r="H81" i="3" s="1"/>
  <c r="C81" i="3"/>
  <c r="D80" i="3"/>
  <c r="H80" i="3" s="1"/>
  <c r="C80" i="3"/>
  <c r="D79" i="3"/>
  <c r="H79" i="3" s="1"/>
  <c r="C79" i="3"/>
  <c r="D78" i="3"/>
  <c r="H78" i="3" s="1"/>
  <c r="C78" i="3"/>
  <c r="D77" i="3"/>
  <c r="H77" i="3" s="1"/>
  <c r="C77" i="3"/>
  <c r="D76" i="3"/>
  <c r="H76" i="3" s="1"/>
  <c r="C76" i="3"/>
  <c r="D75" i="3"/>
  <c r="H75" i="3" s="1"/>
  <c r="C75" i="3"/>
  <c r="D74" i="3"/>
  <c r="H74" i="3" s="1"/>
  <c r="C74" i="3"/>
  <c r="D73" i="3"/>
  <c r="H73" i="3" s="1"/>
  <c r="C73" i="3"/>
  <c r="D72" i="3"/>
  <c r="H72" i="3" s="1"/>
  <c r="C72" i="3"/>
  <c r="D71" i="3"/>
  <c r="H71" i="3" s="1"/>
  <c r="C71" i="3"/>
  <c r="D70" i="3"/>
  <c r="H70" i="3" s="1"/>
  <c r="C70" i="3"/>
  <c r="D69" i="3"/>
  <c r="H69" i="3" s="1"/>
  <c r="C69" i="3"/>
  <c r="D68" i="3"/>
  <c r="H68" i="3" s="1"/>
  <c r="C68" i="3"/>
  <c r="D67" i="3"/>
  <c r="H67" i="3" s="1"/>
  <c r="C67" i="3"/>
  <c r="D66" i="3"/>
  <c r="H66" i="3" s="1"/>
  <c r="C66" i="3"/>
  <c r="D65" i="3"/>
  <c r="H65" i="3" s="1"/>
  <c r="C65" i="3"/>
  <c r="D64" i="3"/>
  <c r="H64" i="3" s="1"/>
  <c r="C64" i="3"/>
  <c r="D63" i="3"/>
  <c r="H63" i="3" s="1"/>
  <c r="C63" i="3"/>
  <c r="D62" i="3"/>
  <c r="H62" i="3" s="1"/>
  <c r="C62" i="3"/>
  <c r="D61" i="3"/>
  <c r="H61" i="3" s="1"/>
  <c r="C61" i="3"/>
  <c r="D60" i="3"/>
  <c r="H60" i="3" s="1"/>
  <c r="C60" i="3"/>
  <c r="D59" i="3"/>
  <c r="H59" i="3" s="1"/>
  <c r="C59" i="3"/>
  <c r="D58" i="3"/>
  <c r="H58" i="3" s="1"/>
  <c r="C58" i="3"/>
  <c r="D57" i="3"/>
  <c r="H57" i="3" s="1"/>
  <c r="C57" i="3"/>
  <c r="D56" i="3"/>
  <c r="H56" i="3" s="1"/>
  <c r="C56" i="3"/>
  <c r="D55" i="3"/>
  <c r="H55" i="3" s="1"/>
  <c r="C55" i="3"/>
  <c r="D54" i="3"/>
  <c r="H54" i="3" s="1"/>
  <c r="C54" i="3"/>
  <c r="D53" i="3"/>
  <c r="H53" i="3" s="1"/>
  <c r="C53" i="3"/>
  <c r="D52" i="3"/>
  <c r="H52" i="3" s="1"/>
  <c r="C52" i="3"/>
  <c r="D51" i="3"/>
  <c r="H51" i="3" s="1"/>
  <c r="C51" i="3"/>
  <c r="D50" i="3"/>
  <c r="H50" i="3" s="1"/>
  <c r="C50" i="3"/>
  <c r="D49" i="3"/>
  <c r="H49" i="3" s="1"/>
  <c r="C49" i="3"/>
  <c r="D48" i="3"/>
  <c r="H48" i="3" s="1"/>
  <c r="C48" i="3"/>
  <c r="D47" i="3"/>
  <c r="H47" i="3" s="1"/>
  <c r="C47" i="3"/>
  <c r="D46" i="3"/>
  <c r="H46" i="3" s="1"/>
  <c r="C46" i="3"/>
  <c r="D45" i="3"/>
  <c r="H45" i="3" s="1"/>
  <c r="C45" i="3"/>
  <c r="D44" i="3"/>
  <c r="H44" i="3" s="1"/>
  <c r="C44" i="3"/>
  <c r="D43" i="3"/>
  <c r="H43" i="3" s="1"/>
  <c r="C43" i="3"/>
  <c r="D42" i="3"/>
  <c r="H42" i="3" s="1"/>
  <c r="C42" i="3"/>
  <c r="D41" i="3"/>
  <c r="H41" i="3" s="1"/>
  <c r="C41" i="3"/>
  <c r="D40" i="3"/>
  <c r="H40" i="3" s="1"/>
  <c r="C40" i="3"/>
  <c r="D39" i="3"/>
  <c r="H39" i="3" s="1"/>
  <c r="C39" i="3"/>
  <c r="D38" i="3"/>
  <c r="H38" i="3" s="1"/>
  <c r="C38" i="3"/>
  <c r="D37" i="3"/>
  <c r="H37" i="3" s="1"/>
  <c r="C37" i="3"/>
  <c r="D36" i="3"/>
  <c r="H36" i="3" s="1"/>
  <c r="C36" i="3"/>
  <c r="D35" i="3"/>
  <c r="H35" i="3" s="1"/>
  <c r="C35" i="3"/>
  <c r="D34" i="3"/>
  <c r="H34" i="3" s="1"/>
  <c r="C34" i="3"/>
  <c r="D33" i="3"/>
  <c r="H33" i="3" s="1"/>
  <c r="C33" i="3"/>
  <c r="D32" i="3"/>
  <c r="H32" i="3" s="1"/>
  <c r="C32" i="3"/>
  <c r="D31" i="3"/>
  <c r="H31" i="3" s="1"/>
  <c r="C31" i="3"/>
  <c r="D30" i="3"/>
  <c r="H30" i="3" s="1"/>
  <c r="C30" i="3"/>
  <c r="D29" i="3"/>
  <c r="H29" i="3" s="1"/>
  <c r="C29" i="3"/>
  <c r="D28" i="3"/>
  <c r="H28" i="3" s="1"/>
  <c r="C28" i="3"/>
  <c r="D27" i="3"/>
  <c r="H27" i="3" s="1"/>
  <c r="C27" i="3"/>
  <c r="D26" i="3"/>
  <c r="H26" i="3" s="1"/>
  <c r="C26" i="3"/>
  <c r="D25" i="3"/>
  <c r="H25" i="3" s="1"/>
  <c r="C25" i="3"/>
  <c r="D24" i="3"/>
  <c r="H24" i="3" s="1"/>
  <c r="C24" i="3"/>
  <c r="D23" i="3"/>
  <c r="H23" i="3" s="1"/>
  <c r="C23" i="3"/>
  <c r="D22" i="3"/>
  <c r="H22" i="3" s="1"/>
  <c r="C22" i="3"/>
  <c r="D21" i="3"/>
  <c r="H21" i="3" s="1"/>
  <c r="C21" i="3"/>
  <c r="D20" i="3"/>
  <c r="H20" i="3" s="1"/>
  <c r="C20" i="3"/>
  <c r="D19" i="3"/>
  <c r="H19" i="3" s="1"/>
  <c r="C19" i="3"/>
  <c r="D18" i="3"/>
  <c r="H18" i="3" s="1"/>
  <c r="C18" i="3"/>
  <c r="D17" i="3"/>
  <c r="H17" i="3" s="1"/>
  <c r="C17" i="3"/>
  <c r="D16" i="3"/>
  <c r="H16" i="3" s="1"/>
  <c r="C16" i="3"/>
  <c r="D15" i="3"/>
  <c r="H15" i="3" s="1"/>
  <c r="C15" i="3"/>
  <c r="D14" i="3"/>
  <c r="H14" i="3" s="1"/>
  <c r="C14" i="3"/>
  <c r="K12" i="3" s="1"/>
  <c r="D13" i="3"/>
  <c r="H13" i="3" s="1"/>
  <c r="C13" i="3"/>
  <c r="D12" i="3"/>
  <c r="H12" i="3" s="1"/>
  <c r="C12" i="3"/>
  <c r="D11" i="3"/>
  <c r="H11" i="3" s="1"/>
  <c r="C11" i="3"/>
  <c r="D10" i="3"/>
  <c r="H10" i="3" s="1"/>
  <c r="C10" i="3"/>
  <c r="D9" i="3"/>
  <c r="H9" i="3" s="1"/>
  <c r="C9" i="3"/>
  <c r="D8" i="3"/>
  <c r="H8" i="3" s="1"/>
  <c r="C8" i="3"/>
  <c r="D7" i="3"/>
  <c r="H7" i="3" s="1"/>
  <c r="C7" i="3"/>
  <c r="D6" i="3"/>
  <c r="H6" i="3" s="1"/>
  <c r="C6" i="3"/>
  <c r="D5" i="3"/>
  <c r="H5" i="3" s="1"/>
  <c r="C5" i="3"/>
  <c r="D4" i="3"/>
  <c r="H4" i="3" s="1"/>
  <c r="C4" i="3"/>
  <c r="D3" i="3"/>
  <c r="C3" i="3"/>
  <c r="C13" i="1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158" i="2"/>
  <c r="C159" i="2"/>
  <c r="C160" i="2"/>
  <c r="C161" i="2"/>
  <c r="C162" i="2"/>
  <c r="C163" i="2"/>
  <c r="C164" i="2"/>
  <c r="C165" i="2"/>
  <c r="C166" i="2"/>
  <c r="C167" i="2"/>
  <c r="C168" i="2"/>
  <c r="C169" i="2"/>
  <c r="C170" i="2"/>
  <c r="C171" i="2"/>
  <c r="C172" i="2"/>
  <c r="C173" i="2"/>
  <c r="C174" i="2"/>
  <c r="C175" i="2"/>
  <c r="C176" i="2"/>
  <c r="C177" i="2"/>
  <c r="C178" i="2"/>
  <c r="C179" i="2"/>
  <c r="C180" i="2"/>
  <c r="C181" i="2"/>
  <c r="C182" i="2"/>
  <c r="C183" i="2"/>
  <c r="C184" i="2"/>
  <c r="C185" i="2"/>
  <c r="C186" i="2"/>
  <c r="C187" i="2"/>
  <c r="C188" i="2"/>
  <c r="C189" i="2"/>
  <c r="C190" i="2"/>
  <c r="C191" i="2"/>
  <c r="C192" i="2"/>
  <c r="C193" i="2"/>
  <c r="C194" i="2"/>
  <c r="C195" i="2"/>
  <c r="C196" i="2"/>
  <c r="C197" i="2"/>
  <c r="C198" i="2"/>
  <c r="C199" i="2"/>
  <c r="C200" i="2"/>
  <c r="C201" i="2"/>
  <c r="C202" i="2"/>
  <c r="C203" i="2"/>
  <c r="C204" i="2"/>
  <c r="C205" i="2"/>
  <c r="C206" i="2"/>
  <c r="C207" i="2"/>
  <c r="C208" i="2"/>
  <c r="C209" i="2"/>
  <c r="C210" i="2"/>
  <c r="C211" i="2"/>
  <c r="C212" i="2"/>
  <c r="C213" i="2"/>
  <c r="C214" i="2"/>
  <c r="C215" i="2"/>
  <c r="C216" i="2"/>
  <c r="C217" i="2"/>
  <c r="C218" i="2"/>
  <c r="C219" i="2"/>
  <c r="C220" i="2"/>
  <c r="C221" i="2"/>
  <c r="C222" i="2"/>
  <c r="C223" i="2"/>
  <c r="C224" i="2"/>
  <c r="C225" i="2"/>
  <c r="C226" i="2"/>
  <c r="C227" i="2"/>
  <c r="C228" i="2"/>
  <c r="C229" i="2"/>
  <c r="C230" i="2"/>
  <c r="C231" i="2"/>
  <c r="C232" i="2"/>
  <c r="C233" i="2"/>
  <c r="C234" i="2"/>
  <c r="C235" i="2"/>
  <c r="C236" i="2"/>
  <c r="C237" i="2"/>
  <c r="C238" i="2"/>
  <c r="C239" i="2"/>
  <c r="C240" i="2"/>
  <c r="C241" i="2"/>
  <c r="C242" i="2"/>
  <c r="C243" i="2"/>
  <c r="C244" i="2"/>
  <c r="C245" i="2"/>
  <c r="C246" i="2"/>
  <c r="C247" i="2"/>
  <c r="C248" i="2"/>
  <c r="C249" i="2"/>
  <c r="C250" i="2"/>
  <c r="C251" i="2"/>
  <c r="C252" i="2"/>
  <c r="C253" i="2"/>
  <c r="C254" i="2"/>
  <c r="C255" i="2"/>
  <c r="C256" i="2"/>
  <c r="C257" i="2"/>
  <c r="C258" i="2"/>
  <c r="C259" i="2"/>
  <c r="C260" i="2"/>
  <c r="C261" i="2"/>
  <c r="C262" i="2"/>
  <c r="C263" i="2"/>
  <c r="C264" i="2"/>
  <c r="C265" i="2"/>
  <c r="C266" i="2"/>
  <c r="C267" i="2"/>
  <c r="C268" i="2"/>
  <c r="C269" i="2"/>
  <c r="C270" i="2"/>
  <c r="C271" i="2"/>
  <c r="C272" i="2"/>
  <c r="C273" i="2"/>
  <c r="C274" i="2"/>
  <c r="C275" i="2"/>
  <c r="C276" i="2"/>
  <c r="C277" i="2"/>
  <c r="C278" i="2"/>
  <c r="C279" i="2"/>
  <c r="C280" i="2"/>
  <c r="C281" i="2"/>
  <c r="C282" i="2"/>
  <c r="C283" i="2"/>
  <c r="C284" i="2"/>
  <c r="C285" i="2"/>
  <c r="C286" i="2"/>
  <c r="C287" i="2"/>
  <c r="C288" i="2"/>
  <c r="C289" i="2"/>
  <c r="C290" i="2"/>
  <c r="C291" i="2"/>
  <c r="C292" i="2"/>
  <c r="C293" i="2"/>
  <c r="C294" i="2"/>
  <c r="C295" i="2"/>
  <c r="C296" i="2"/>
  <c r="C297" i="2"/>
  <c r="C298" i="2"/>
  <c r="C299" i="2"/>
  <c r="C300" i="2"/>
  <c r="C301" i="2"/>
  <c r="C302" i="2"/>
  <c r="C303" i="2"/>
  <c r="C304" i="2"/>
  <c r="C305" i="2"/>
  <c r="C306" i="2"/>
  <c r="C307" i="2"/>
  <c r="C308" i="2"/>
  <c r="C309" i="2"/>
  <c r="C310" i="2"/>
  <c r="C311" i="2"/>
  <c r="C312" i="2"/>
  <c r="C313" i="2"/>
  <c r="C314" i="2"/>
  <c r="C315" i="2"/>
  <c r="C316" i="2"/>
  <c r="C317" i="2"/>
  <c r="C318" i="2"/>
  <c r="C319" i="2"/>
  <c r="C320" i="2"/>
  <c r="C321" i="2"/>
  <c r="C322" i="2"/>
  <c r="C323" i="2"/>
  <c r="C324" i="2"/>
  <c r="C325" i="2"/>
  <c r="C326" i="2"/>
  <c r="C327" i="2"/>
  <c r="C328" i="2"/>
  <c r="C329" i="2"/>
  <c r="C330" i="2"/>
  <c r="C331" i="2"/>
  <c r="C332" i="2"/>
  <c r="C333" i="2"/>
  <c r="C334" i="2"/>
  <c r="C335" i="2"/>
  <c r="C336" i="2"/>
  <c r="C337" i="2"/>
  <c r="C338" i="2"/>
  <c r="C339" i="2"/>
  <c r="C340" i="2"/>
  <c r="C341" i="2"/>
  <c r="C342" i="2"/>
  <c r="C343" i="2"/>
  <c r="C344" i="2"/>
  <c r="C345" i="2"/>
  <c r="C346" i="2"/>
  <c r="C347" i="2"/>
  <c r="C348" i="2"/>
  <c r="C349" i="2"/>
  <c r="C350" i="2"/>
  <c r="C351" i="2"/>
  <c r="C352" i="2"/>
  <c r="C353" i="2"/>
  <c r="C354" i="2"/>
  <c r="C355" i="2"/>
  <c r="C356" i="2"/>
  <c r="C357" i="2"/>
  <c r="C358" i="2"/>
  <c r="C359" i="2"/>
  <c r="C360" i="2"/>
  <c r="C361" i="2"/>
  <c r="C362" i="2"/>
  <c r="C363" i="2"/>
  <c r="C364" i="2"/>
  <c r="C365" i="2"/>
  <c r="C366" i="2"/>
  <c r="C367" i="2"/>
  <c r="C368" i="2"/>
  <c r="C369" i="2"/>
  <c r="C370" i="2"/>
  <c r="C371" i="2"/>
  <c r="C372" i="2"/>
  <c r="C373" i="2"/>
  <c r="C374" i="2"/>
  <c r="C375" i="2"/>
  <c r="C376" i="2"/>
  <c r="C377" i="2"/>
  <c r="C378" i="2"/>
  <c r="C379" i="2"/>
  <c r="C380" i="2"/>
  <c r="C381" i="2"/>
  <c r="C382" i="2"/>
  <c r="C383" i="2"/>
  <c r="C384" i="2"/>
  <c r="C385" i="2"/>
  <c r="C386" i="2"/>
  <c r="C387" i="2"/>
  <c r="C388" i="2"/>
  <c r="C389" i="2"/>
  <c r="C390" i="2"/>
  <c r="C391" i="2"/>
  <c r="C392" i="2"/>
  <c r="C393" i="2"/>
  <c r="C394" i="2"/>
  <c r="C395" i="2"/>
  <c r="C396" i="2"/>
  <c r="C397" i="2"/>
  <c r="C398" i="2"/>
  <c r="C399" i="2"/>
  <c r="C400" i="2"/>
  <c r="C401" i="2"/>
  <c r="C402" i="2"/>
  <c r="C403" i="2"/>
  <c r="C404" i="2"/>
  <c r="C405" i="2"/>
  <c r="C406" i="2"/>
  <c r="C407" i="2"/>
  <c r="C408" i="2"/>
  <c r="C409" i="2"/>
  <c r="C410" i="2"/>
  <c r="C411" i="2"/>
  <c r="C412" i="2"/>
  <c r="C413" i="2"/>
  <c r="C414" i="2"/>
  <c r="C415" i="2"/>
  <c r="C416" i="2"/>
  <c r="C417" i="2"/>
  <c r="C418" i="2"/>
  <c r="C419" i="2"/>
  <c r="C420" i="2"/>
  <c r="C421" i="2"/>
  <c r="C422" i="2"/>
  <c r="C423" i="2"/>
  <c r="C424" i="2"/>
  <c r="C425" i="2"/>
  <c r="C426" i="2"/>
  <c r="C427" i="2"/>
  <c r="C428" i="2"/>
  <c r="C429" i="2"/>
  <c r="C430" i="2"/>
  <c r="C431" i="2"/>
  <c r="C432" i="2"/>
  <c r="C433" i="2"/>
  <c r="C434" i="2"/>
  <c r="C435" i="2"/>
  <c r="C436" i="2"/>
  <c r="C437" i="2"/>
  <c r="C438" i="2"/>
  <c r="C439" i="2"/>
  <c r="C440" i="2"/>
  <c r="C441" i="2"/>
  <c r="C442" i="2"/>
  <c r="C443" i="2"/>
  <c r="C444" i="2"/>
  <c r="C445" i="2"/>
  <c r="C446" i="2"/>
  <c r="C447" i="2"/>
  <c r="C448" i="2"/>
  <c r="C449" i="2"/>
  <c r="C450" i="2"/>
  <c r="C451" i="2"/>
  <c r="C452" i="2"/>
  <c r="C453" i="2"/>
  <c r="C454" i="2"/>
  <c r="C455" i="2"/>
  <c r="C456" i="2"/>
  <c r="C457" i="2"/>
  <c r="C458" i="2"/>
  <c r="C459" i="2"/>
  <c r="C460" i="2"/>
  <c r="C461" i="2"/>
  <c r="C462" i="2"/>
  <c r="C463" i="2"/>
  <c r="C464" i="2"/>
  <c r="C465" i="2"/>
  <c r="C466" i="2"/>
  <c r="C467" i="2"/>
  <c r="C468" i="2"/>
  <c r="C469" i="2"/>
  <c r="C470" i="2"/>
  <c r="C471" i="2"/>
  <c r="C472" i="2"/>
  <c r="C473" i="2"/>
  <c r="C474" i="2"/>
  <c r="C475" i="2"/>
  <c r="C476" i="2"/>
  <c r="C477" i="2"/>
  <c r="C478" i="2"/>
  <c r="C479" i="2"/>
  <c r="C480" i="2"/>
  <c r="C481" i="2"/>
  <c r="C482" i="2"/>
  <c r="C483" i="2"/>
  <c r="C484" i="2"/>
  <c r="C485" i="2"/>
  <c r="C486" i="2"/>
  <c r="C487" i="2"/>
  <c r="C488" i="2"/>
  <c r="C489" i="2"/>
  <c r="C490" i="2"/>
  <c r="C491" i="2"/>
  <c r="C492" i="2"/>
  <c r="C493" i="2"/>
  <c r="C494" i="2"/>
  <c r="C495" i="2"/>
  <c r="C496" i="2"/>
  <c r="C497" i="2"/>
  <c r="C498" i="2"/>
  <c r="C499" i="2"/>
  <c r="C500" i="2"/>
  <c r="C501" i="2"/>
  <c r="C502" i="2"/>
  <c r="C503" i="2"/>
  <c r="C504" i="2"/>
  <c r="C505" i="2"/>
  <c r="C506" i="2"/>
  <c r="C507" i="2"/>
  <c r="C508" i="2"/>
  <c r="C509" i="2"/>
  <c r="C510" i="2"/>
  <c r="C511" i="2"/>
  <c r="C512" i="2"/>
  <c r="C513" i="2"/>
  <c r="C514" i="2"/>
  <c r="C515" i="2"/>
  <c r="C516" i="2"/>
  <c r="C517" i="2"/>
  <c r="C518" i="2"/>
  <c r="C519" i="2"/>
  <c r="C520" i="2"/>
  <c r="C521" i="2"/>
  <c r="C522" i="2"/>
  <c r="C523" i="2"/>
  <c r="C524" i="2"/>
  <c r="C525" i="2"/>
  <c r="C526" i="2"/>
  <c r="C527" i="2"/>
  <c r="C528" i="2"/>
  <c r="C529" i="2"/>
  <c r="C530" i="2"/>
  <c r="C531" i="2"/>
  <c r="C532" i="2"/>
  <c r="C533" i="2"/>
  <c r="C534" i="2"/>
  <c r="C535" i="2"/>
  <c r="C536" i="2"/>
  <c r="C537" i="2"/>
  <c r="C538" i="2"/>
  <c r="C539" i="2"/>
  <c r="C540" i="2"/>
  <c r="C541" i="2"/>
  <c r="C542" i="2"/>
  <c r="C543" i="2"/>
  <c r="C544" i="2"/>
  <c r="C545" i="2"/>
  <c r="C546" i="2"/>
  <c r="C547" i="2"/>
  <c r="C548" i="2"/>
  <c r="C549" i="2"/>
  <c r="C550" i="2"/>
  <c r="C551" i="2"/>
  <c r="C552" i="2"/>
  <c r="C553" i="2"/>
  <c r="C554" i="2"/>
  <c r="C555" i="2"/>
  <c r="C556" i="2"/>
  <c r="C557" i="2"/>
  <c r="C558" i="2"/>
  <c r="C559" i="2"/>
  <c r="C560" i="2"/>
  <c r="C561" i="2"/>
  <c r="C562" i="2"/>
  <c r="C563" i="2"/>
  <c r="C564" i="2"/>
  <c r="C565" i="2"/>
  <c r="C566" i="2"/>
  <c r="C567" i="2"/>
  <c r="C568" i="2"/>
  <c r="C569" i="2"/>
  <c r="C570" i="2"/>
  <c r="C571" i="2"/>
  <c r="C572" i="2"/>
  <c r="C573" i="2"/>
  <c r="C574" i="2"/>
  <c r="C575" i="2"/>
  <c r="C576" i="2"/>
  <c r="C577" i="2"/>
  <c r="C578" i="2"/>
  <c r="C579" i="2"/>
  <c r="C580" i="2"/>
  <c r="C581" i="2"/>
  <c r="C582" i="2"/>
  <c r="C583" i="2"/>
  <c r="C584" i="2"/>
  <c r="C585" i="2"/>
  <c r="C586" i="2"/>
  <c r="C587" i="2"/>
  <c r="C588" i="2"/>
  <c r="C589" i="2"/>
  <c r="C590" i="2"/>
  <c r="C591" i="2"/>
  <c r="C592" i="2"/>
  <c r="C593" i="2"/>
  <c r="C594" i="2"/>
  <c r="C595" i="2"/>
  <c r="C596" i="2"/>
  <c r="C597" i="2"/>
  <c r="C598" i="2"/>
  <c r="C599" i="2"/>
  <c r="C600" i="2"/>
  <c r="C601" i="2"/>
  <c r="C602" i="2"/>
  <c r="C603" i="2"/>
  <c r="C604" i="2"/>
  <c r="C605" i="2"/>
  <c r="C606" i="2"/>
  <c r="C607" i="2"/>
  <c r="C608" i="2"/>
  <c r="C609" i="2"/>
  <c r="C610" i="2"/>
  <c r="C611" i="2"/>
  <c r="C612" i="2"/>
  <c r="C613" i="2"/>
  <c r="C614" i="2"/>
  <c r="C615" i="2"/>
  <c r="C616" i="2"/>
  <c r="C617" i="2"/>
  <c r="C618" i="2"/>
  <c r="C619" i="2"/>
  <c r="C620" i="2"/>
  <c r="C621" i="2"/>
  <c r="C622" i="2"/>
  <c r="C623" i="2"/>
  <c r="C624" i="2"/>
  <c r="C625" i="2"/>
  <c r="C626" i="2"/>
  <c r="C627" i="2"/>
  <c r="C628" i="2"/>
  <c r="C629" i="2"/>
  <c r="C630" i="2"/>
  <c r="C631" i="2"/>
  <c r="C632" i="2"/>
  <c r="C633" i="2"/>
  <c r="C634" i="2"/>
  <c r="C635" i="2"/>
  <c r="C636" i="2"/>
  <c r="C637" i="2"/>
  <c r="C638" i="2"/>
  <c r="C639" i="2"/>
  <c r="C640" i="2"/>
  <c r="C641" i="2"/>
  <c r="C642" i="2"/>
  <c r="C643" i="2"/>
  <c r="C644" i="2"/>
  <c r="C645" i="2"/>
  <c r="C646" i="2"/>
  <c r="C647" i="2"/>
  <c r="C648" i="2"/>
  <c r="C649" i="2"/>
  <c r="C650" i="2"/>
  <c r="C651" i="2"/>
  <c r="C652" i="2"/>
  <c r="C653" i="2"/>
  <c r="C654" i="2"/>
  <c r="C655" i="2"/>
  <c r="C656" i="2"/>
  <c r="C657" i="2"/>
  <c r="C658" i="2"/>
  <c r="C659" i="2"/>
  <c r="C660" i="2"/>
  <c r="C661" i="2"/>
  <c r="C662" i="2"/>
  <c r="C663" i="2"/>
  <c r="C664" i="2"/>
  <c r="C665" i="2"/>
  <c r="C666" i="2"/>
  <c r="C667" i="2"/>
  <c r="C668" i="2"/>
  <c r="C669" i="2"/>
  <c r="C670" i="2"/>
  <c r="C671" i="2"/>
  <c r="C672" i="2"/>
  <c r="C673" i="2"/>
  <c r="C674" i="2"/>
  <c r="C675" i="2"/>
  <c r="C676" i="2"/>
  <c r="C677" i="2"/>
  <c r="C678" i="2"/>
  <c r="C679" i="2"/>
  <c r="C680" i="2"/>
  <c r="C681" i="2"/>
  <c r="C682" i="2"/>
  <c r="C683" i="2"/>
  <c r="C684" i="2"/>
  <c r="C685" i="2"/>
  <c r="C686" i="2"/>
  <c r="C687" i="2"/>
  <c r="C688" i="2"/>
  <c r="C689" i="2"/>
  <c r="C690" i="2"/>
  <c r="C691" i="2"/>
  <c r="C692" i="2"/>
  <c r="C693" i="2"/>
  <c r="C694" i="2"/>
  <c r="C695" i="2"/>
  <c r="C696" i="2"/>
  <c r="C697" i="2"/>
  <c r="C698" i="2"/>
  <c r="C699" i="2"/>
  <c r="C700" i="2"/>
  <c r="C701" i="2"/>
  <c r="C702" i="2"/>
  <c r="C703" i="2"/>
  <c r="C704" i="2"/>
  <c r="C705" i="2"/>
  <c r="C706" i="2"/>
  <c r="C707" i="2"/>
  <c r="C708" i="2"/>
  <c r="C709" i="2"/>
  <c r="C710" i="2"/>
  <c r="C711" i="2"/>
  <c r="C712" i="2"/>
  <c r="C713" i="2"/>
  <c r="C714" i="2"/>
  <c r="C715" i="2"/>
  <c r="C716" i="2"/>
  <c r="C717" i="2"/>
  <c r="C718" i="2"/>
  <c r="C719" i="2"/>
  <c r="C720" i="2"/>
  <c r="C721" i="2"/>
  <c r="C722" i="2"/>
  <c r="C723" i="2"/>
  <c r="C724" i="2"/>
  <c r="C725" i="2"/>
  <c r="C726" i="2"/>
  <c r="C727" i="2"/>
  <c r="C728" i="2"/>
  <c r="C729" i="2"/>
  <c r="C730" i="2"/>
  <c r="C731" i="2"/>
  <c r="C732" i="2"/>
  <c r="C733" i="2"/>
  <c r="C734" i="2"/>
  <c r="C735" i="2"/>
  <c r="C736" i="2"/>
  <c r="C737" i="2"/>
  <c r="C738" i="2"/>
  <c r="C739" i="2"/>
  <c r="C740" i="2"/>
  <c r="C741" i="2"/>
  <c r="C742" i="2"/>
  <c r="C743" i="2"/>
  <c r="C744" i="2"/>
  <c r="C745" i="2"/>
  <c r="C746" i="2"/>
  <c r="C747" i="2"/>
  <c r="C748" i="2"/>
  <c r="C749" i="2"/>
  <c r="C750" i="2"/>
  <c r="C751" i="2"/>
  <c r="C752" i="2"/>
  <c r="C753" i="2"/>
  <c r="C754" i="2"/>
  <c r="C755" i="2"/>
  <c r="C756" i="2"/>
  <c r="C757" i="2"/>
  <c r="C758" i="2"/>
  <c r="C759" i="2"/>
  <c r="C760" i="2"/>
  <c r="C761" i="2"/>
  <c r="C762" i="2"/>
  <c r="C763" i="2"/>
  <c r="C764" i="2"/>
  <c r="C765" i="2"/>
  <c r="C766" i="2"/>
  <c r="C767" i="2"/>
  <c r="C768" i="2"/>
  <c r="C769" i="2"/>
  <c r="C770" i="2"/>
  <c r="C771" i="2"/>
  <c r="C772" i="2"/>
  <c r="C773" i="2"/>
  <c r="C774" i="2"/>
  <c r="C775" i="2"/>
  <c r="C776" i="2"/>
  <c r="C777" i="2"/>
  <c r="C778" i="2"/>
  <c r="C779" i="2"/>
  <c r="C780" i="2"/>
  <c r="C781" i="2"/>
  <c r="C782" i="2"/>
  <c r="C783" i="2"/>
  <c r="C784" i="2"/>
  <c r="C785" i="2"/>
  <c r="C786" i="2"/>
  <c r="C787" i="2"/>
  <c r="C788" i="2"/>
  <c r="C789" i="2"/>
  <c r="C790" i="2"/>
  <c r="C791" i="2"/>
  <c r="C792" i="2"/>
  <c r="C793" i="2"/>
  <c r="C794" i="2"/>
  <c r="C795" i="2"/>
  <c r="C796" i="2"/>
  <c r="C797" i="2"/>
  <c r="C798" i="2"/>
  <c r="C799" i="2"/>
  <c r="C800" i="2"/>
  <c r="C801" i="2"/>
  <c r="C802" i="2"/>
  <c r="C803" i="2"/>
  <c r="C804" i="2"/>
  <c r="C805" i="2"/>
  <c r="C806" i="2"/>
  <c r="C807" i="2"/>
  <c r="C808" i="2"/>
  <c r="C809" i="2"/>
  <c r="C810" i="2"/>
  <c r="C811" i="2"/>
  <c r="C812" i="2"/>
  <c r="C813" i="2"/>
  <c r="C814" i="2"/>
  <c r="C815" i="2"/>
  <c r="C816" i="2"/>
  <c r="C817" i="2"/>
  <c r="C818" i="2"/>
  <c r="C819" i="2"/>
  <c r="C820" i="2"/>
  <c r="C821" i="2"/>
  <c r="C822" i="2"/>
  <c r="C823" i="2"/>
  <c r="C824" i="2"/>
  <c r="C825" i="2"/>
  <c r="C826" i="2"/>
  <c r="C827" i="2"/>
  <c r="C828" i="2"/>
  <c r="C829" i="2"/>
  <c r="C830" i="2"/>
  <c r="C831" i="2"/>
  <c r="C832" i="2"/>
  <c r="C833" i="2"/>
  <c r="C834" i="2"/>
  <c r="C835" i="2"/>
  <c r="C836" i="2"/>
  <c r="C837" i="2"/>
  <c r="C838" i="2"/>
  <c r="C839" i="2"/>
  <c r="C840" i="2"/>
  <c r="C841" i="2"/>
  <c r="C842" i="2"/>
  <c r="C843" i="2"/>
  <c r="C844" i="2"/>
  <c r="C845" i="2"/>
  <c r="C846" i="2"/>
  <c r="C847" i="2"/>
  <c r="C848" i="2"/>
  <c r="C849" i="2"/>
  <c r="C850" i="2"/>
  <c r="C851" i="2"/>
  <c r="C852" i="2"/>
  <c r="C853" i="2"/>
  <c r="C854" i="2"/>
  <c r="C855" i="2"/>
  <c r="C856" i="2"/>
  <c r="C857" i="2"/>
  <c r="C858" i="2"/>
  <c r="C859" i="2"/>
  <c r="C860" i="2"/>
  <c r="C861" i="2"/>
  <c r="C862" i="2"/>
  <c r="C863" i="2"/>
  <c r="C864" i="2"/>
  <c r="C865" i="2"/>
  <c r="C866" i="2"/>
  <c r="C867" i="2"/>
  <c r="C868" i="2"/>
  <c r="C869" i="2"/>
  <c r="C870" i="2"/>
  <c r="C871" i="2"/>
  <c r="C872" i="2"/>
  <c r="C873" i="2"/>
  <c r="C874" i="2"/>
  <c r="C875" i="2"/>
  <c r="C876" i="2"/>
  <c r="C877" i="2"/>
  <c r="C878" i="2"/>
  <c r="C879" i="2"/>
  <c r="C880" i="2"/>
  <c r="C881" i="2"/>
  <c r="C882" i="2"/>
  <c r="C883" i="2"/>
  <c r="C884" i="2"/>
  <c r="C885" i="2"/>
  <c r="C886" i="2"/>
  <c r="C887" i="2"/>
  <c r="C888" i="2"/>
  <c r="C889" i="2"/>
  <c r="C890" i="2"/>
  <c r="C891" i="2"/>
  <c r="C892" i="2"/>
  <c r="C893" i="2"/>
  <c r="C894" i="2"/>
  <c r="C895" i="2"/>
  <c r="C896" i="2"/>
  <c r="C897" i="2"/>
  <c r="C898" i="2"/>
  <c r="C899" i="2"/>
  <c r="C900" i="2"/>
  <c r="C901" i="2"/>
  <c r="C902" i="2"/>
  <c r="C903" i="2"/>
  <c r="C904" i="2"/>
  <c r="C905" i="2"/>
  <c r="C906" i="2"/>
  <c r="C907" i="2"/>
  <c r="C908" i="2"/>
  <c r="C909" i="2"/>
  <c r="C910" i="2"/>
  <c r="C911" i="2"/>
  <c r="C912" i="2"/>
  <c r="C913" i="2"/>
  <c r="C914" i="2"/>
  <c r="C915" i="2"/>
  <c r="C916" i="2"/>
  <c r="C917" i="2"/>
  <c r="C918" i="2"/>
  <c r="C919" i="2"/>
  <c r="C920" i="2"/>
  <c r="C921" i="2"/>
  <c r="C922" i="2"/>
  <c r="C923" i="2"/>
  <c r="C924" i="2"/>
  <c r="C925" i="2"/>
  <c r="C926" i="2"/>
  <c r="C927" i="2"/>
  <c r="C928" i="2"/>
  <c r="C929" i="2"/>
  <c r="C930" i="2"/>
  <c r="C931" i="2"/>
  <c r="C932" i="2"/>
  <c r="C933" i="2"/>
  <c r="C934" i="2"/>
  <c r="C935" i="2"/>
  <c r="C936" i="2"/>
  <c r="C937" i="2"/>
  <c r="C938" i="2"/>
  <c r="C939" i="2"/>
  <c r="C940" i="2"/>
  <c r="C941" i="2"/>
  <c r="C942" i="2"/>
  <c r="C943" i="2"/>
  <c r="C944" i="2"/>
  <c r="C945" i="2"/>
  <c r="C946" i="2"/>
  <c r="C947" i="2"/>
  <c r="C948" i="2"/>
  <c r="C949" i="2"/>
  <c r="C950" i="2"/>
  <c r="C951" i="2"/>
  <c r="C952" i="2"/>
  <c r="C953" i="2"/>
  <c r="C954" i="2"/>
  <c r="C955" i="2"/>
  <c r="C956" i="2"/>
  <c r="C957" i="2"/>
  <c r="C958" i="2"/>
  <c r="C959" i="2"/>
  <c r="C960" i="2"/>
  <c r="C961" i="2"/>
  <c r="C962" i="2"/>
  <c r="C963" i="2"/>
  <c r="C964" i="2"/>
  <c r="C965" i="2"/>
  <c r="C966" i="2"/>
  <c r="C967" i="2"/>
  <c r="C968" i="2"/>
  <c r="C969" i="2"/>
  <c r="C970" i="2"/>
  <c r="C971" i="2"/>
  <c r="C972" i="2"/>
  <c r="C973" i="2"/>
  <c r="C974" i="2"/>
  <c r="C975" i="2"/>
  <c r="C976" i="2"/>
  <c r="C977" i="2"/>
  <c r="C978" i="2"/>
  <c r="C979" i="2"/>
  <c r="C980" i="2"/>
  <c r="C981" i="2"/>
  <c r="C982" i="2"/>
  <c r="C983" i="2"/>
  <c r="C984" i="2"/>
  <c r="C985" i="2"/>
  <c r="C986" i="2"/>
  <c r="C987" i="2"/>
  <c r="C988" i="2"/>
  <c r="C989" i="2"/>
  <c r="C990" i="2"/>
  <c r="C991" i="2"/>
  <c r="C992" i="2"/>
  <c r="C993" i="2"/>
  <c r="C994" i="2"/>
  <c r="C995" i="2"/>
  <c r="C996" i="2"/>
  <c r="C997" i="2"/>
  <c r="C998" i="2"/>
  <c r="C999" i="2"/>
  <c r="C1000" i="2"/>
  <c r="C1001" i="2"/>
  <c r="C1002" i="2"/>
  <c r="C1003" i="2"/>
  <c r="C1004" i="2"/>
  <c r="C1005" i="2"/>
  <c r="C1006" i="2"/>
  <c r="C1007" i="2"/>
  <c r="C1008" i="2"/>
  <c r="C1009" i="2"/>
  <c r="C1010" i="2"/>
  <c r="C1011" i="2"/>
  <c r="C1012" i="2"/>
  <c r="C1013" i="2"/>
  <c r="C1014" i="2"/>
  <c r="C1015" i="2"/>
  <c r="C1016" i="2"/>
  <c r="C1017" i="2"/>
  <c r="C1018" i="2"/>
  <c r="C1019" i="2"/>
  <c r="C1020" i="2"/>
  <c r="C1021" i="2"/>
  <c r="C1022" i="2"/>
  <c r="C1023" i="2"/>
  <c r="C1024" i="2"/>
  <c r="C1025" i="2"/>
  <c r="C1026" i="2"/>
  <c r="C1027" i="2"/>
  <c r="C1028" i="2"/>
  <c r="C1029" i="2"/>
  <c r="C1030" i="2"/>
  <c r="C1031" i="2"/>
  <c r="C1032" i="2"/>
  <c r="C1033" i="2"/>
  <c r="C1034" i="2"/>
  <c r="C1035" i="2"/>
  <c r="C1036" i="2"/>
  <c r="C1037" i="2"/>
  <c r="C1038" i="2"/>
  <c r="C1039" i="2"/>
  <c r="C1040" i="2"/>
  <c r="C1041" i="2"/>
  <c r="C1042" i="2"/>
  <c r="C1043" i="2"/>
  <c r="C1044" i="2"/>
  <c r="C1045" i="2"/>
  <c r="C1046" i="2"/>
  <c r="C1047" i="2"/>
  <c r="C1048" i="2"/>
  <c r="C1049" i="2"/>
  <c r="C1050" i="2"/>
  <c r="C1051" i="2"/>
  <c r="C1052" i="2"/>
  <c r="C1053" i="2"/>
  <c r="C1054" i="2"/>
  <c r="C1055" i="2"/>
  <c r="C1056" i="2"/>
  <c r="C1057" i="2"/>
  <c r="C1058" i="2"/>
  <c r="C1059" i="2"/>
  <c r="C1060" i="2"/>
  <c r="C1061" i="2"/>
  <c r="C1062" i="2"/>
  <c r="C1063" i="2"/>
  <c r="C1064" i="2"/>
  <c r="C1065" i="2"/>
  <c r="C1066" i="2"/>
  <c r="C1067" i="2"/>
  <c r="C1068" i="2"/>
  <c r="C1069" i="2"/>
  <c r="C1070" i="2"/>
  <c r="C1071" i="2"/>
  <c r="C1072" i="2"/>
  <c r="C1073" i="2"/>
  <c r="C1074" i="2"/>
  <c r="C1075" i="2"/>
  <c r="C1076" i="2"/>
  <c r="C1077" i="2"/>
  <c r="C1078" i="2"/>
  <c r="C1079" i="2"/>
  <c r="C1080" i="2"/>
  <c r="C1081" i="2"/>
  <c r="C1082" i="2"/>
  <c r="C1083" i="2"/>
  <c r="C1084" i="2"/>
  <c r="C1085" i="2"/>
  <c r="C1086" i="2"/>
  <c r="C1087" i="2"/>
  <c r="C1088" i="2"/>
  <c r="C1089" i="2"/>
  <c r="C1090" i="2"/>
  <c r="C1091" i="2"/>
  <c r="C1092" i="2"/>
  <c r="C1093" i="2"/>
  <c r="C1094" i="2"/>
  <c r="C1095" i="2"/>
  <c r="C1096" i="2"/>
  <c r="C1097" i="2"/>
  <c r="C1098" i="2"/>
  <c r="C1099" i="2"/>
  <c r="C1100" i="2"/>
  <c r="C1101" i="2"/>
  <c r="C1102" i="2"/>
  <c r="C1103" i="2"/>
  <c r="C1104" i="2"/>
  <c r="C1105" i="2"/>
  <c r="C1106" i="2"/>
  <c r="C1107" i="2"/>
  <c r="C1108" i="2"/>
  <c r="C1109" i="2"/>
  <c r="C1110" i="2"/>
  <c r="C1111" i="2"/>
  <c r="C1112" i="2"/>
  <c r="C1113" i="2"/>
  <c r="C1114" i="2"/>
  <c r="C1115" i="2"/>
  <c r="C1116" i="2"/>
  <c r="C1117" i="2"/>
  <c r="C1118" i="2"/>
  <c r="C1119" i="2"/>
  <c r="C1120" i="2"/>
  <c r="C1121" i="2"/>
  <c r="C1122" i="2"/>
  <c r="C1123" i="2"/>
  <c r="C1124" i="2"/>
  <c r="C1125" i="2"/>
  <c r="C1126" i="2"/>
  <c r="C1127" i="2"/>
  <c r="C1128" i="2"/>
  <c r="C1129" i="2"/>
  <c r="C1130" i="2"/>
  <c r="C1131" i="2"/>
  <c r="C1132" i="2"/>
  <c r="C1133" i="2"/>
  <c r="C1134" i="2"/>
  <c r="C1135" i="2"/>
  <c r="C1136" i="2"/>
  <c r="C1137" i="2"/>
  <c r="C1138" i="2"/>
  <c r="C1139" i="2"/>
  <c r="C1140" i="2"/>
  <c r="C1141" i="2"/>
  <c r="C1142" i="2"/>
  <c r="C1143" i="2"/>
  <c r="C1144" i="2"/>
  <c r="C1145" i="2"/>
  <c r="C1146" i="2"/>
  <c r="C1147" i="2"/>
  <c r="C1148" i="2"/>
  <c r="C1149" i="2"/>
  <c r="C1150" i="2"/>
  <c r="C1151" i="2"/>
  <c r="C1152" i="2"/>
  <c r="C1153" i="2"/>
  <c r="C1154" i="2"/>
  <c r="C1155" i="2"/>
  <c r="C1156" i="2"/>
  <c r="C1157" i="2"/>
  <c r="C1158" i="2"/>
  <c r="C1159" i="2"/>
  <c r="C1160" i="2"/>
  <c r="C1161" i="2"/>
  <c r="C1162" i="2"/>
  <c r="C1163" i="2"/>
  <c r="C1164" i="2"/>
  <c r="C1165" i="2"/>
  <c r="C1166" i="2"/>
  <c r="C1167" i="2"/>
  <c r="C1168" i="2"/>
  <c r="C1169" i="2"/>
  <c r="C1170" i="2"/>
  <c r="C1171" i="2"/>
  <c r="C1172" i="2"/>
  <c r="C1173" i="2"/>
  <c r="C1174" i="2"/>
  <c r="C1175" i="2"/>
  <c r="C1176" i="2"/>
  <c r="C1177" i="2"/>
  <c r="C1178" i="2"/>
  <c r="C1179" i="2"/>
  <c r="C1180" i="2"/>
  <c r="C1181" i="2"/>
  <c r="C1182" i="2"/>
  <c r="C1183" i="2"/>
  <c r="C1184" i="2"/>
  <c r="C1185" i="2"/>
  <c r="C1186" i="2"/>
  <c r="C1187" i="2"/>
  <c r="C1188" i="2"/>
  <c r="C1189" i="2"/>
  <c r="C1190" i="2"/>
  <c r="C1191" i="2"/>
  <c r="C1192" i="2"/>
  <c r="C1193" i="2"/>
  <c r="C1194" i="2"/>
  <c r="C1195" i="2"/>
  <c r="C1196" i="2"/>
  <c r="C1197" i="2"/>
  <c r="C1198" i="2"/>
  <c r="C1199" i="2"/>
  <c r="C1200" i="2"/>
  <c r="C1201" i="2"/>
  <c r="C1202" i="2"/>
  <c r="C1203" i="2"/>
  <c r="C1204" i="2"/>
  <c r="C1205" i="2"/>
  <c r="C1206" i="2"/>
  <c r="C1207" i="2"/>
  <c r="C1208" i="2"/>
  <c r="C1209" i="2"/>
  <c r="C1210" i="2"/>
  <c r="C1211" i="2"/>
  <c r="C1212" i="2"/>
  <c r="C1213" i="2"/>
  <c r="C1214" i="2"/>
  <c r="C1215" i="2"/>
  <c r="C1216" i="2"/>
  <c r="C1217" i="2"/>
  <c r="C1218" i="2"/>
  <c r="C1219" i="2"/>
  <c r="C1220" i="2"/>
  <c r="C1221" i="2"/>
  <c r="C1222" i="2"/>
  <c r="C1223" i="2"/>
  <c r="C1224" i="2"/>
  <c r="C1225" i="2"/>
  <c r="C1226" i="2"/>
  <c r="C1227" i="2"/>
  <c r="C1228" i="2"/>
  <c r="C1229" i="2"/>
  <c r="C1230" i="2"/>
  <c r="C1231" i="2"/>
  <c r="C1232" i="2"/>
  <c r="C1233" i="2"/>
  <c r="C1234" i="2"/>
  <c r="C1235" i="2"/>
  <c r="C1236" i="2"/>
  <c r="C1237" i="2"/>
  <c r="C1238" i="2"/>
  <c r="C1239" i="2"/>
  <c r="C1240" i="2"/>
  <c r="C1241" i="2"/>
  <c r="C1242" i="2"/>
  <c r="C1243" i="2"/>
  <c r="C1244" i="2"/>
  <c r="C1245" i="2"/>
  <c r="C1246" i="2"/>
  <c r="C1247" i="2"/>
  <c r="C1248" i="2"/>
  <c r="C1249" i="2"/>
  <c r="C1250" i="2"/>
  <c r="C1251" i="2"/>
  <c r="C1252" i="2"/>
  <c r="C1253" i="2"/>
  <c r="C1254" i="2"/>
  <c r="C1255" i="2"/>
  <c r="C1256" i="2"/>
  <c r="C1257" i="2"/>
  <c r="C1258" i="2"/>
  <c r="C1259" i="2"/>
  <c r="C1260" i="2"/>
  <c r="C1261" i="2"/>
  <c r="C1262" i="2"/>
  <c r="C1263" i="2"/>
  <c r="C1264" i="2"/>
  <c r="C1265" i="2"/>
  <c r="C1266" i="2"/>
  <c r="C1267" i="2"/>
  <c r="C1268" i="2"/>
  <c r="C1269" i="2"/>
  <c r="C1270" i="2"/>
  <c r="C1271" i="2"/>
  <c r="C1272" i="2"/>
  <c r="C1273" i="2"/>
  <c r="C1274" i="2"/>
  <c r="C1275" i="2"/>
  <c r="C1276" i="2"/>
  <c r="C1277" i="2"/>
  <c r="C1278" i="2"/>
  <c r="C1279" i="2"/>
  <c r="C1280" i="2"/>
  <c r="C1281" i="2"/>
  <c r="C1282" i="2"/>
  <c r="C1283" i="2"/>
  <c r="C1284" i="2"/>
  <c r="C1285" i="2"/>
  <c r="C1286" i="2"/>
  <c r="C1287" i="2"/>
  <c r="C1288" i="2"/>
  <c r="C1289" i="2"/>
  <c r="C1290" i="2"/>
  <c r="C1291" i="2"/>
  <c r="C1292" i="2"/>
  <c r="C1293" i="2"/>
  <c r="C1294" i="2"/>
  <c r="C1295" i="2"/>
  <c r="C1296" i="2"/>
  <c r="C1297" i="2"/>
  <c r="C1298" i="2"/>
  <c r="C1299" i="2"/>
  <c r="C1300" i="2"/>
  <c r="C1301" i="2"/>
  <c r="C1302" i="2"/>
  <c r="C1303" i="2"/>
  <c r="C1304" i="2"/>
  <c r="C1305" i="2"/>
  <c r="C1306" i="2"/>
  <c r="C1307" i="2"/>
  <c r="C1308" i="2"/>
  <c r="C1309" i="2"/>
  <c r="C1310" i="2"/>
  <c r="C1311" i="2"/>
  <c r="C1312" i="2"/>
  <c r="C1313" i="2"/>
  <c r="C1314" i="2"/>
  <c r="C1315" i="2"/>
  <c r="C1316" i="2"/>
  <c r="C1317" i="2"/>
  <c r="C1318" i="2"/>
  <c r="C1319" i="2"/>
  <c r="C1320" i="2"/>
  <c r="C1321" i="2"/>
  <c r="C1322" i="2"/>
  <c r="C1323" i="2"/>
  <c r="C1324" i="2"/>
  <c r="C1325" i="2"/>
  <c r="C1326" i="2"/>
  <c r="C1327" i="2"/>
  <c r="C1328" i="2"/>
  <c r="C1329" i="2"/>
  <c r="C1330" i="2"/>
  <c r="C1331" i="2"/>
  <c r="C1332" i="2"/>
  <c r="C1333" i="2"/>
  <c r="C1334" i="2"/>
  <c r="C1335" i="2"/>
  <c r="C1336" i="2"/>
  <c r="C1337" i="2"/>
  <c r="C1338" i="2"/>
  <c r="C1339" i="2"/>
  <c r="C1340" i="2"/>
  <c r="C1341" i="2"/>
  <c r="C1342" i="2"/>
  <c r="C1343" i="2"/>
  <c r="C1344" i="2"/>
  <c r="C1345" i="2"/>
  <c r="C1346" i="2"/>
  <c r="C1347" i="2"/>
  <c r="C1348" i="2"/>
  <c r="C1349" i="2"/>
  <c r="C1350" i="2"/>
  <c r="C1351" i="2"/>
  <c r="C1352" i="2"/>
  <c r="C1353" i="2"/>
  <c r="C1354" i="2"/>
  <c r="C1355" i="2"/>
  <c r="C1356" i="2"/>
  <c r="C1357" i="2"/>
  <c r="C1358" i="2"/>
  <c r="C1359" i="2"/>
  <c r="C1360" i="2"/>
  <c r="C1361" i="2"/>
  <c r="C1362" i="2"/>
  <c r="C1363" i="2"/>
  <c r="C1364" i="2"/>
  <c r="C1365" i="2"/>
  <c r="C1366" i="2"/>
  <c r="C1367" i="2"/>
  <c r="C1368" i="2"/>
  <c r="C1369" i="2"/>
  <c r="C1370" i="2"/>
  <c r="C1371" i="2"/>
  <c r="C1372" i="2"/>
  <c r="C1373" i="2"/>
  <c r="C1374" i="2"/>
  <c r="C1375" i="2"/>
  <c r="C1376" i="2"/>
  <c r="C1377" i="2"/>
  <c r="C1378" i="2"/>
  <c r="C1379" i="2"/>
  <c r="C1380" i="2"/>
  <c r="C1381" i="2"/>
  <c r="C1382" i="2"/>
  <c r="C1383" i="2"/>
  <c r="C1384" i="2"/>
  <c r="C1385" i="2"/>
  <c r="C1386" i="2"/>
  <c r="C1387" i="2"/>
  <c r="C1388" i="2"/>
  <c r="C1389" i="2"/>
  <c r="C1390" i="2"/>
  <c r="C1391" i="2"/>
  <c r="C1392" i="2"/>
  <c r="C1393" i="2"/>
  <c r="C1394" i="2"/>
  <c r="C1395" i="2"/>
  <c r="C1396" i="2"/>
  <c r="C1397" i="2"/>
  <c r="C1398" i="2"/>
  <c r="C1399" i="2"/>
  <c r="C1400" i="2"/>
  <c r="C1401" i="2"/>
  <c r="C1402" i="2"/>
  <c r="C1403" i="2"/>
  <c r="C1404" i="2"/>
  <c r="C1405" i="2"/>
  <c r="C1406" i="2"/>
  <c r="C1407" i="2"/>
  <c r="C1408" i="2"/>
  <c r="C1409" i="2"/>
  <c r="C1410" i="2"/>
  <c r="C1411" i="2"/>
  <c r="C1412" i="2"/>
  <c r="C1413" i="2"/>
  <c r="C1414" i="2"/>
  <c r="C1415" i="2"/>
  <c r="C1416" i="2"/>
  <c r="C1417" i="2"/>
  <c r="C1418" i="2"/>
  <c r="C1419" i="2"/>
  <c r="C1420" i="2"/>
  <c r="C1421" i="2"/>
  <c r="C1422" i="2"/>
  <c r="C1423" i="2"/>
  <c r="C1424" i="2"/>
  <c r="C1425" i="2"/>
  <c r="C1426" i="2"/>
  <c r="C1427" i="2"/>
  <c r="C1428" i="2"/>
  <c r="C1429" i="2"/>
  <c r="C1430" i="2"/>
  <c r="C1431" i="2"/>
  <c r="C1432" i="2"/>
  <c r="C1433" i="2"/>
  <c r="C1434" i="2"/>
  <c r="C1435" i="2"/>
  <c r="C1436" i="2"/>
  <c r="C1437" i="2"/>
  <c r="C1438" i="2"/>
  <c r="C1439" i="2"/>
  <c r="C1440" i="2"/>
  <c r="C1441" i="2"/>
  <c r="C1442" i="2"/>
  <c r="C1443" i="2"/>
  <c r="C1444" i="2"/>
  <c r="C1445" i="2"/>
  <c r="C1446" i="2"/>
  <c r="C1447" i="2"/>
  <c r="C1448" i="2"/>
  <c r="C1449" i="2"/>
  <c r="C1450" i="2"/>
  <c r="C1451" i="2"/>
  <c r="C1452" i="2"/>
  <c r="C1453" i="2"/>
  <c r="C1454" i="2"/>
  <c r="C1455" i="2"/>
  <c r="C1456" i="2"/>
  <c r="C1457" i="2"/>
  <c r="C1458" i="2"/>
  <c r="C1459" i="2"/>
  <c r="C1460" i="2"/>
  <c r="C1461" i="2"/>
  <c r="C1462" i="2"/>
  <c r="C1463" i="2"/>
  <c r="C1464" i="2"/>
  <c r="C1465" i="2"/>
  <c r="C1466" i="2"/>
  <c r="C1467" i="2"/>
  <c r="C1468" i="2"/>
  <c r="C1469" i="2"/>
  <c r="C1470" i="2"/>
  <c r="C1471" i="2"/>
  <c r="C1472" i="2"/>
  <c r="C1473" i="2"/>
  <c r="C1474" i="2"/>
  <c r="C1475" i="2"/>
  <c r="C1476" i="2"/>
  <c r="C1477" i="2"/>
  <c r="C1478" i="2"/>
  <c r="C1479" i="2"/>
  <c r="C1480" i="2"/>
  <c r="C1481" i="2"/>
  <c r="C1482" i="2"/>
  <c r="C1483" i="2"/>
  <c r="C1484" i="2"/>
  <c r="C1485" i="2"/>
  <c r="C1486" i="2"/>
  <c r="C1487" i="2"/>
  <c r="C1488" i="2"/>
  <c r="C1489" i="2"/>
  <c r="C1490" i="2"/>
  <c r="C1491" i="2"/>
  <c r="C1492" i="2"/>
  <c r="C1493" i="2"/>
  <c r="C1494" i="2"/>
  <c r="C1495" i="2"/>
  <c r="C1496" i="2"/>
  <c r="C1497" i="2"/>
  <c r="C1498" i="2"/>
  <c r="C1499" i="2"/>
  <c r="C1500" i="2"/>
  <c r="C1501" i="2"/>
  <c r="C1502" i="2"/>
  <c r="C1503" i="2"/>
  <c r="C1504" i="2"/>
  <c r="C1505" i="2"/>
  <c r="C1506" i="2"/>
  <c r="C1507" i="2"/>
  <c r="C1508" i="2"/>
  <c r="C1509" i="2"/>
  <c r="C1510" i="2"/>
  <c r="C1511" i="2"/>
  <c r="C1512" i="2"/>
  <c r="C1513" i="2"/>
  <c r="C1514" i="2"/>
  <c r="C1515" i="2"/>
  <c r="C1516" i="2"/>
  <c r="C1517" i="2"/>
  <c r="C1518" i="2"/>
  <c r="C1519" i="2"/>
  <c r="C1520" i="2"/>
  <c r="C1521" i="2"/>
  <c r="C1522" i="2"/>
  <c r="C1523" i="2"/>
  <c r="C1524" i="2"/>
  <c r="C1525" i="2"/>
  <c r="C1526" i="2"/>
  <c r="C1527" i="2"/>
  <c r="C1528" i="2"/>
  <c r="C1529" i="2"/>
  <c r="C1530" i="2"/>
  <c r="C1531" i="2"/>
  <c r="C1532" i="2"/>
  <c r="C1533" i="2"/>
  <c r="C1534" i="2"/>
  <c r="C1535" i="2"/>
  <c r="C1536" i="2"/>
  <c r="C1537" i="2"/>
  <c r="C1538" i="2"/>
  <c r="C1539" i="2"/>
  <c r="C1540" i="2"/>
  <c r="C1541" i="2"/>
  <c r="C1542" i="2"/>
  <c r="C1543" i="2"/>
  <c r="C1544" i="2"/>
  <c r="C1545" i="2"/>
  <c r="C1546" i="2"/>
  <c r="C1547" i="2"/>
  <c r="C1548" i="2"/>
  <c r="C1549" i="2"/>
  <c r="C1550" i="2"/>
  <c r="C1551" i="2"/>
  <c r="C1552" i="2"/>
  <c r="C1553" i="2"/>
  <c r="C1554" i="2"/>
  <c r="C1555" i="2"/>
  <c r="C1556" i="2"/>
  <c r="C1557" i="2"/>
  <c r="C1558" i="2"/>
  <c r="C1559" i="2"/>
  <c r="C1560" i="2"/>
  <c r="C1561" i="2"/>
  <c r="C1562" i="2"/>
  <c r="C1563" i="2"/>
  <c r="C1564" i="2"/>
  <c r="C1565" i="2"/>
  <c r="C1566" i="2"/>
  <c r="C1567" i="2"/>
  <c r="C1568" i="2"/>
  <c r="C1569" i="2"/>
  <c r="C1570" i="2"/>
  <c r="C1571" i="2"/>
  <c r="C1572" i="2"/>
  <c r="C1573" i="2"/>
  <c r="C1574" i="2"/>
  <c r="C1575" i="2"/>
  <c r="C1576" i="2"/>
  <c r="C1577" i="2"/>
  <c r="C1578" i="2"/>
  <c r="C1579" i="2"/>
  <c r="C1580" i="2"/>
  <c r="C1581" i="2"/>
  <c r="C1582" i="2"/>
  <c r="C1583" i="2"/>
  <c r="C1584" i="2"/>
  <c r="C1585" i="2"/>
  <c r="C1586" i="2"/>
  <c r="C1587" i="2"/>
  <c r="C1588" i="2"/>
  <c r="C1589" i="2"/>
  <c r="C1590" i="2"/>
  <c r="C1591" i="2"/>
  <c r="C1592" i="2"/>
  <c r="C1593" i="2"/>
  <c r="C1594" i="2"/>
  <c r="C1595" i="2"/>
  <c r="C1596" i="2"/>
  <c r="C1597" i="2"/>
  <c r="C1598" i="2"/>
  <c r="C1599" i="2"/>
  <c r="C1600" i="2"/>
  <c r="C1601" i="2"/>
  <c r="C1602" i="2"/>
  <c r="C1603" i="2"/>
  <c r="C1604" i="2"/>
  <c r="C1605" i="2"/>
  <c r="C1606" i="2"/>
  <c r="C1607" i="2"/>
  <c r="C1608" i="2"/>
  <c r="C1609" i="2"/>
  <c r="C1610" i="2"/>
  <c r="C1611" i="2"/>
  <c r="C1612" i="2"/>
  <c r="C1613" i="2"/>
  <c r="C1614" i="2"/>
  <c r="C1615" i="2"/>
  <c r="C1616" i="2"/>
  <c r="C1617" i="2"/>
  <c r="C1618" i="2"/>
  <c r="C1619" i="2"/>
  <c r="C1620" i="2"/>
  <c r="C1621" i="2"/>
  <c r="C1622" i="2"/>
  <c r="C1623" i="2"/>
  <c r="C1624" i="2"/>
  <c r="C1625" i="2"/>
  <c r="C1626" i="2"/>
  <c r="C1627" i="2"/>
  <c r="C1628" i="2"/>
  <c r="C1629" i="2"/>
  <c r="C1630" i="2"/>
  <c r="C1631" i="2"/>
  <c r="C1632" i="2"/>
  <c r="C1633" i="2"/>
  <c r="C1634" i="2"/>
  <c r="C1635" i="2"/>
  <c r="C1636" i="2"/>
  <c r="C1637" i="2"/>
  <c r="C1638" i="2"/>
  <c r="C1639" i="2"/>
  <c r="C1640" i="2"/>
  <c r="C1641" i="2"/>
  <c r="C1642" i="2"/>
  <c r="C1643" i="2"/>
  <c r="C1644" i="2"/>
  <c r="C1645" i="2"/>
  <c r="C1646" i="2"/>
  <c r="C1647" i="2"/>
  <c r="C1648" i="2"/>
  <c r="C1649" i="2"/>
  <c r="C1650" i="2"/>
  <c r="C1651" i="2"/>
  <c r="C1652" i="2"/>
  <c r="C1653" i="2"/>
  <c r="C1654" i="2"/>
  <c r="C1655" i="2"/>
  <c r="C1656" i="2"/>
  <c r="C1657" i="2"/>
  <c r="C1658" i="2"/>
  <c r="C1659" i="2"/>
  <c r="C1660" i="2"/>
  <c r="C1661" i="2"/>
  <c r="C1662" i="2"/>
  <c r="C1663" i="2"/>
  <c r="C1664" i="2"/>
  <c r="C1665" i="2"/>
  <c r="C1666" i="2"/>
  <c r="C1667" i="2"/>
  <c r="C1668" i="2"/>
  <c r="C1669" i="2"/>
  <c r="C1670" i="2"/>
  <c r="C1671" i="2"/>
  <c r="C1672" i="2"/>
  <c r="C1673" i="2"/>
  <c r="C1674" i="2"/>
  <c r="C1675" i="2"/>
  <c r="C1676" i="2"/>
  <c r="C1677" i="2"/>
  <c r="C1678" i="2"/>
  <c r="C1679" i="2"/>
  <c r="C1680" i="2"/>
  <c r="C1681" i="2"/>
  <c r="C1682" i="2"/>
  <c r="C1683" i="2"/>
  <c r="C1684" i="2"/>
  <c r="C1685" i="2"/>
  <c r="C1686" i="2"/>
  <c r="C1687" i="2"/>
  <c r="C1688" i="2"/>
  <c r="C1689" i="2"/>
  <c r="C1690" i="2"/>
  <c r="C1691" i="2"/>
  <c r="C1692" i="2"/>
  <c r="C1693" i="2"/>
  <c r="C1694" i="2"/>
  <c r="C1695" i="2"/>
  <c r="C1696" i="2"/>
  <c r="C1697" i="2"/>
  <c r="C1698" i="2"/>
  <c r="C1699" i="2"/>
  <c r="C1700" i="2"/>
  <c r="C1701" i="2"/>
  <c r="C1702" i="2"/>
  <c r="C1703" i="2"/>
  <c r="C1704" i="2"/>
  <c r="C1705" i="2"/>
  <c r="C1706" i="2"/>
  <c r="C1707" i="2"/>
  <c r="C1708" i="2"/>
  <c r="C1709" i="2"/>
  <c r="C1710" i="2"/>
  <c r="C1711" i="2"/>
  <c r="C1712" i="2"/>
  <c r="C1713" i="2"/>
  <c r="C1714" i="2"/>
  <c r="C1715" i="2"/>
  <c r="C1716" i="2"/>
  <c r="C1717" i="2"/>
  <c r="C1718" i="2"/>
  <c r="C1719" i="2"/>
  <c r="C1720" i="2"/>
  <c r="C1721" i="2"/>
  <c r="C1722" i="2"/>
  <c r="C1723" i="2"/>
  <c r="C1724" i="2"/>
  <c r="C1725" i="2"/>
  <c r="C1726" i="2"/>
  <c r="C1727" i="2"/>
  <c r="C1728" i="2"/>
  <c r="C1729" i="2"/>
  <c r="C1730" i="2"/>
  <c r="C1731" i="2"/>
  <c r="C1732" i="2"/>
  <c r="C1733" i="2"/>
  <c r="C1734" i="2"/>
  <c r="C1735" i="2"/>
  <c r="C1736" i="2"/>
  <c r="C1737" i="2"/>
  <c r="C1738" i="2"/>
  <c r="C1739" i="2"/>
  <c r="C1740" i="2"/>
  <c r="C1741" i="2"/>
  <c r="C1742" i="2"/>
  <c r="C1743" i="2"/>
  <c r="C1744" i="2"/>
  <c r="C1745" i="2"/>
  <c r="C1746" i="2"/>
  <c r="C1747" i="2"/>
  <c r="C1748" i="2"/>
  <c r="C1749" i="2"/>
  <c r="C1750" i="2"/>
  <c r="C1751" i="2"/>
  <c r="C1752" i="2"/>
  <c r="C1753" i="2"/>
  <c r="C1754" i="2"/>
  <c r="C1755" i="2"/>
  <c r="C1756" i="2"/>
  <c r="C1757" i="2"/>
  <c r="C1758" i="2"/>
  <c r="C1759" i="2"/>
  <c r="C1760" i="2"/>
  <c r="C1761" i="2"/>
  <c r="C1762" i="2"/>
  <c r="C1763" i="2"/>
  <c r="C1764" i="2"/>
  <c r="C1765" i="2"/>
  <c r="C1766" i="2"/>
  <c r="C1767" i="2"/>
  <c r="C1768" i="2"/>
  <c r="C1769" i="2"/>
  <c r="C1770" i="2"/>
  <c r="C1771" i="2"/>
  <c r="C1772" i="2"/>
  <c r="C1773" i="2"/>
  <c r="C1774" i="2"/>
  <c r="C1775" i="2"/>
  <c r="C1776" i="2"/>
  <c r="C1777" i="2"/>
  <c r="C1778" i="2"/>
  <c r="C1779" i="2"/>
  <c r="C1780" i="2"/>
  <c r="C1781" i="2"/>
  <c r="C1782" i="2"/>
  <c r="C1783" i="2"/>
  <c r="C1784" i="2"/>
  <c r="C1785" i="2"/>
  <c r="C1786" i="2"/>
  <c r="C1787" i="2"/>
  <c r="C1788" i="2"/>
  <c r="C1789" i="2"/>
  <c r="C1790" i="2"/>
  <c r="C1791" i="2"/>
  <c r="C1792" i="2"/>
  <c r="C1793" i="2"/>
  <c r="C1794" i="2"/>
  <c r="C1795" i="2"/>
  <c r="C1796" i="2"/>
  <c r="C1797" i="2"/>
  <c r="C1798" i="2"/>
  <c r="C1799" i="2"/>
  <c r="C1800" i="2"/>
  <c r="C1801" i="2"/>
  <c r="C1802" i="2"/>
  <c r="C1803" i="2"/>
  <c r="C1804" i="2"/>
  <c r="C1805" i="2"/>
  <c r="C1806" i="2"/>
  <c r="C1807" i="2"/>
  <c r="C1808" i="2"/>
  <c r="C1809" i="2"/>
  <c r="C1810" i="2"/>
  <c r="C1811" i="2"/>
  <c r="C1812" i="2"/>
  <c r="C1813" i="2"/>
  <c r="C1814" i="2"/>
  <c r="C1815" i="2"/>
  <c r="C1816" i="2"/>
  <c r="C1817" i="2"/>
  <c r="C1818" i="2"/>
  <c r="C1819" i="2"/>
  <c r="C1820" i="2"/>
  <c r="C1821" i="2"/>
  <c r="C1822" i="2"/>
  <c r="C1823" i="2"/>
  <c r="C1824" i="2"/>
  <c r="C1825" i="2"/>
  <c r="C1826" i="2"/>
  <c r="C1827" i="2"/>
  <c r="C1828" i="2"/>
  <c r="C1829" i="2"/>
  <c r="C1830" i="2"/>
  <c r="C1831" i="2"/>
  <c r="C1832" i="2"/>
  <c r="C1833" i="2"/>
  <c r="C1834" i="2"/>
  <c r="C1835" i="2"/>
  <c r="C1836" i="2"/>
  <c r="C1837" i="2"/>
  <c r="C1838" i="2"/>
  <c r="C1839" i="2"/>
  <c r="C1840" i="2"/>
  <c r="C1841" i="2"/>
  <c r="C1842" i="2"/>
  <c r="C1843" i="2"/>
  <c r="C1844" i="2"/>
  <c r="C1845" i="2"/>
  <c r="C1846" i="2"/>
  <c r="C1847" i="2"/>
  <c r="C1848" i="2"/>
  <c r="C1849" i="2"/>
  <c r="C1850" i="2"/>
  <c r="C1851" i="2"/>
  <c r="C1852" i="2"/>
  <c r="C1853" i="2"/>
  <c r="C1854" i="2"/>
  <c r="C1855" i="2"/>
  <c r="C1856" i="2"/>
  <c r="C1857" i="2"/>
  <c r="C1858" i="2"/>
  <c r="C1859" i="2"/>
  <c r="C1860" i="2"/>
  <c r="C1861" i="2"/>
  <c r="C1862" i="2"/>
  <c r="C1863" i="2"/>
  <c r="C1864" i="2"/>
  <c r="C1865" i="2"/>
  <c r="C1866" i="2"/>
  <c r="C1867" i="2"/>
  <c r="C1868" i="2"/>
  <c r="C1869" i="2"/>
  <c r="C1870" i="2"/>
  <c r="C1871" i="2"/>
  <c r="C1872" i="2"/>
  <c r="C1873" i="2"/>
  <c r="C1874" i="2"/>
  <c r="C1875" i="2"/>
  <c r="C1876" i="2"/>
  <c r="C1877" i="2"/>
  <c r="C1878" i="2"/>
  <c r="C1879" i="2"/>
  <c r="C1880" i="2"/>
  <c r="C1881" i="2"/>
  <c r="C1882" i="2"/>
  <c r="C1883" i="2"/>
  <c r="C1884" i="2"/>
  <c r="C1885" i="2"/>
  <c r="C1886" i="2"/>
  <c r="C1887" i="2"/>
  <c r="C1888" i="2"/>
  <c r="C1889" i="2"/>
  <c r="C1890" i="2"/>
  <c r="C1891" i="2"/>
  <c r="C1892" i="2"/>
  <c r="C1893" i="2"/>
  <c r="C1894" i="2"/>
  <c r="C1895" i="2"/>
  <c r="C1896" i="2"/>
  <c r="C1897" i="2"/>
  <c r="C1898" i="2"/>
  <c r="C1899" i="2"/>
  <c r="C1900" i="2"/>
  <c r="C1901" i="2"/>
  <c r="C1902" i="2"/>
  <c r="C1903" i="2"/>
  <c r="C1904" i="2"/>
  <c r="C1905" i="2"/>
  <c r="C1906" i="2"/>
  <c r="C1907" i="2"/>
  <c r="C1908" i="2"/>
  <c r="C1909" i="2"/>
  <c r="C1910" i="2"/>
  <c r="C1911" i="2"/>
  <c r="C1912" i="2"/>
  <c r="C1913" i="2"/>
  <c r="C1914" i="2"/>
  <c r="C1915" i="2"/>
  <c r="C1916" i="2"/>
  <c r="C1917" i="2"/>
  <c r="C1918" i="2"/>
  <c r="C1919" i="2"/>
  <c r="C1920" i="2"/>
  <c r="C1921" i="2"/>
  <c r="C1922" i="2"/>
  <c r="C1923" i="2"/>
  <c r="C1924" i="2"/>
  <c r="C1925" i="2"/>
  <c r="C1926" i="2"/>
  <c r="C1927" i="2"/>
  <c r="C1928" i="2"/>
  <c r="C1929" i="2"/>
  <c r="C1930" i="2"/>
  <c r="C1931" i="2"/>
  <c r="C1932" i="2"/>
  <c r="C1933" i="2"/>
  <c r="C1934" i="2"/>
  <c r="C1935" i="2"/>
  <c r="C1936" i="2"/>
  <c r="C1937" i="2"/>
  <c r="C1938" i="2"/>
  <c r="C1939" i="2"/>
  <c r="C1940" i="2"/>
  <c r="C1941" i="2"/>
  <c r="C1942" i="2"/>
  <c r="C1943" i="2"/>
  <c r="C1944" i="2"/>
  <c r="C1945" i="2"/>
  <c r="C1946" i="2"/>
  <c r="C1947" i="2"/>
  <c r="C1948" i="2"/>
  <c r="C1949" i="2"/>
  <c r="C1950" i="2"/>
  <c r="C1951" i="2"/>
  <c r="C1952" i="2"/>
  <c r="C1953" i="2"/>
  <c r="C1954" i="2"/>
  <c r="C1955" i="2"/>
  <c r="C1956" i="2"/>
  <c r="C1957" i="2"/>
  <c r="C1958" i="2"/>
  <c r="C1959" i="2"/>
  <c r="C1960" i="2"/>
  <c r="C1961" i="2"/>
  <c r="C1962" i="2"/>
  <c r="C1963" i="2"/>
  <c r="C1964" i="2"/>
  <c r="C1965" i="2"/>
  <c r="C1966" i="2"/>
  <c r="C1967" i="2"/>
  <c r="C1968" i="2"/>
  <c r="C1969" i="2"/>
  <c r="C1970" i="2"/>
  <c r="C1971" i="2"/>
  <c r="C1972" i="2"/>
  <c r="C1973" i="2"/>
  <c r="C1974" i="2"/>
  <c r="C1975" i="2"/>
  <c r="C1976" i="2"/>
  <c r="C1977" i="2"/>
  <c r="C1978" i="2"/>
  <c r="C1979" i="2"/>
  <c r="C1980" i="2"/>
  <c r="C1981" i="2"/>
  <c r="C1982" i="2"/>
  <c r="C1983" i="2"/>
  <c r="C1984" i="2"/>
  <c r="C1985" i="2"/>
  <c r="C1986" i="2"/>
  <c r="C1987" i="2"/>
  <c r="C1988" i="2"/>
  <c r="C1989" i="2"/>
  <c r="C1990" i="2"/>
  <c r="C1991" i="2"/>
  <c r="C1992" i="2"/>
  <c r="C1993" i="2"/>
  <c r="C1994" i="2"/>
  <c r="C1995" i="2"/>
  <c r="C1996" i="2"/>
  <c r="C1997" i="2"/>
  <c r="C1998" i="2"/>
  <c r="C1999" i="2"/>
  <c r="C2000" i="2"/>
  <c r="C2001" i="2"/>
  <c r="C2002" i="2"/>
  <c r="C2003" i="2"/>
  <c r="C2004" i="2"/>
  <c r="C2005" i="2"/>
  <c r="C2006" i="2"/>
  <c r="C2007" i="2"/>
  <c r="C2008" i="2"/>
  <c r="C2009" i="2"/>
  <c r="C2010" i="2"/>
  <c r="C2011" i="2"/>
  <c r="C2012" i="2"/>
  <c r="C2013" i="2"/>
  <c r="C2014" i="2"/>
  <c r="C2015" i="2"/>
  <c r="C2016" i="2"/>
  <c r="C2017" i="2"/>
  <c r="C2018" i="2"/>
  <c r="C2019" i="2"/>
  <c r="C2020" i="2"/>
  <c r="C2021" i="2"/>
  <c r="C2022" i="2"/>
  <c r="C2023" i="2"/>
  <c r="C2024" i="2"/>
  <c r="C2025" i="2"/>
  <c r="C2026" i="2"/>
  <c r="C2027" i="2"/>
  <c r="C2028" i="2"/>
  <c r="C2029" i="2"/>
  <c r="C2030" i="2"/>
  <c r="C2031" i="2"/>
  <c r="C2032" i="2"/>
  <c r="C2033" i="2"/>
  <c r="C2034" i="2"/>
  <c r="C2035" i="2"/>
  <c r="C2036" i="2"/>
  <c r="C2037" i="2"/>
  <c r="C2038" i="2"/>
  <c r="C2039" i="2"/>
  <c r="C2040" i="2"/>
  <c r="C2041" i="2"/>
  <c r="C2042" i="2"/>
  <c r="C2043" i="2"/>
  <c r="C2044" i="2"/>
  <c r="C2045" i="2"/>
  <c r="C2046" i="2"/>
  <c r="C2047" i="2"/>
  <c r="C2048" i="2"/>
  <c r="C2049" i="2"/>
  <c r="C2050" i="2"/>
  <c r="C2051" i="2"/>
  <c r="C2052" i="2"/>
  <c r="C2053" i="2"/>
  <c r="C2054" i="2"/>
  <c r="C2055" i="2"/>
  <c r="C2056" i="2"/>
  <c r="C2057" i="2"/>
  <c r="C2058" i="2"/>
  <c r="C2059" i="2"/>
  <c r="C2060" i="2"/>
  <c r="C2061" i="2"/>
  <c r="C2062" i="2"/>
  <c r="C2063" i="2"/>
  <c r="C2064" i="2"/>
  <c r="C2065" i="2"/>
  <c r="C2066" i="2"/>
  <c r="C2067" i="2"/>
  <c r="C2068" i="2"/>
  <c r="C2069" i="2"/>
  <c r="C2070" i="2"/>
  <c r="C2071" i="2"/>
  <c r="C2072" i="2"/>
  <c r="C2073" i="2"/>
  <c r="C2074" i="2"/>
  <c r="C2075" i="2"/>
  <c r="C2076" i="2"/>
  <c r="C2077" i="2"/>
  <c r="C2078" i="2"/>
  <c r="C2079" i="2"/>
  <c r="C2080" i="2"/>
  <c r="C2081" i="2"/>
  <c r="C2082" i="2"/>
  <c r="C2083" i="2"/>
  <c r="C2084" i="2"/>
  <c r="C2085" i="2"/>
  <c r="C2086" i="2"/>
  <c r="C2087" i="2"/>
  <c r="C2088" i="2"/>
  <c r="C2089" i="2"/>
  <c r="C2090" i="2"/>
  <c r="C2091" i="2"/>
  <c r="C2092" i="2"/>
  <c r="C2093" i="2"/>
  <c r="C2094" i="2"/>
  <c r="C2095" i="2"/>
  <c r="C2096" i="2"/>
  <c r="C2097" i="2"/>
  <c r="C2098" i="2"/>
  <c r="C2099" i="2"/>
  <c r="C2100" i="2"/>
  <c r="C2101" i="2"/>
  <c r="C2102" i="2"/>
  <c r="C2103" i="2"/>
  <c r="C2104" i="2"/>
  <c r="C2105" i="2"/>
  <c r="C2106" i="2"/>
  <c r="C2107" i="2"/>
  <c r="C2108" i="2"/>
  <c r="C2109" i="2"/>
  <c r="C2110" i="2"/>
  <c r="C2111" i="2"/>
  <c r="C2112" i="2"/>
  <c r="C2113" i="2"/>
  <c r="C2114" i="2"/>
  <c r="C2115" i="2"/>
  <c r="C2116" i="2"/>
  <c r="C2117" i="2"/>
  <c r="C2118" i="2"/>
  <c r="C2119" i="2"/>
  <c r="C2120" i="2"/>
  <c r="C2121" i="2"/>
  <c r="C2122" i="2"/>
  <c r="C2123" i="2"/>
  <c r="C2124" i="2"/>
  <c r="C2125" i="2"/>
  <c r="C2126" i="2"/>
  <c r="C2127" i="2"/>
  <c r="C2128" i="2"/>
  <c r="C2129" i="2"/>
  <c r="C2130" i="2"/>
  <c r="C2131" i="2"/>
  <c r="C2132" i="2"/>
  <c r="C2133" i="2"/>
  <c r="C2134" i="2"/>
  <c r="C2135" i="2"/>
  <c r="C2136" i="2"/>
  <c r="C2137" i="2"/>
  <c r="C2138" i="2"/>
  <c r="C2139" i="2"/>
  <c r="C2140" i="2"/>
  <c r="C2141" i="2"/>
  <c r="C2142" i="2"/>
  <c r="C2143" i="2"/>
  <c r="C2144" i="2"/>
  <c r="C2145" i="2"/>
  <c r="C2146" i="2"/>
  <c r="C2147" i="2"/>
  <c r="C2148" i="2"/>
  <c r="C2149" i="2"/>
  <c r="C2150" i="2"/>
  <c r="C2151" i="2"/>
  <c r="C2152" i="2"/>
  <c r="C2153" i="2"/>
  <c r="C2154" i="2"/>
  <c r="C2155" i="2"/>
  <c r="C2156" i="2"/>
  <c r="C2157" i="2"/>
  <c r="C2158" i="2"/>
  <c r="C2159" i="2"/>
  <c r="C2160" i="2"/>
  <c r="C2161" i="2"/>
  <c r="C2162" i="2"/>
  <c r="C2163" i="2"/>
  <c r="C2164" i="2"/>
  <c r="C2165" i="2"/>
  <c r="C2166" i="2"/>
  <c r="C2167" i="2"/>
  <c r="C2168" i="2"/>
  <c r="C2169" i="2"/>
  <c r="C2170" i="2"/>
  <c r="C2171" i="2"/>
  <c r="C2172" i="2"/>
  <c r="C2173" i="2"/>
  <c r="C2174" i="2"/>
  <c r="C2175" i="2"/>
  <c r="C2176" i="2"/>
  <c r="C2177" i="2"/>
  <c r="C2178" i="2"/>
  <c r="C2179" i="2"/>
  <c r="C2180" i="2"/>
  <c r="C2181" i="2"/>
  <c r="C2182" i="2"/>
  <c r="C2183" i="2"/>
  <c r="C2184" i="2"/>
  <c r="C2185" i="2"/>
  <c r="C2186" i="2"/>
  <c r="C2187" i="2"/>
  <c r="C2188" i="2"/>
  <c r="C2189" i="2"/>
  <c r="C2190" i="2"/>
  <c r="C2191" i="2"/>
  <c r="C2192" i="2"/>
  <c r="C2193" i="2"/>
  <c r="C2194" i="2"/>
  <c r="C2195" i="2"/>
  <c r="C2196" i="2"/>
  <c r="C2197" i="2"/>
  <c r="C2198" i="2"/>
  <c r="C2199" i="2"/>
  <c r="C2200" i="2"/>
  <c r="C2201" i="2"/>
  <c r="C2202" i="2"/>
  <c r="C2203" i="2"/>
  <c r="C2204" i="2"/>
  <c r="C2205" i="2"/>
  <c r="C2206" i="2"/>
  <c r="C2207" i="2"/>
  <c r="C2208" i="2"/>
  <c r="C2209" i="2"/>
  <c r="C2210" i="2"/>
  <c r="C2211" i="2"/>
  <c r="C2212" i="2"/>
  <c r="C2213" i="2"/>
  <c r="C2214" i="2"/>
  <c r="C2215" i="2"/>
  <c r="C2216" i="2"/>
  <c r="C2217" i="2"/>
  <c r="C2218" i="2"/>
  <c r="C2219" i="2"/>
  <c r="C2220" i="2"/>
  <c r="C2221" i="2"/>
  <c r="C2222" i="2"/>
  <c r="C2223" i="2"/>
  <c r="C2224" i="2"/>
  <c r="C2225" i="2"/>
  <c r="C2226" i="2"/>
  <c r="C2227" i="2"/>
  <c r="C2228" i="2"/>
  <c r="C2229" i="2"/>
  <c r="C2230" i="2"/>
  <c r="C2231" i="2"/>
  <c r="C2232" i="2"/>
  <c r="C2233" i="2"/>
  <c r="C2234" i="2"/>
  <c r="C2235" i="2"/>
  <c r="C2236" i="2"/>
  <c r="C2237" i="2"/>
  <c r="C2238" i="2"/>
  <c r="C2239" i="2"/>
  <c r="C2240" i="2"/>
  <c r="C2241" i="2"/>
  <c r="C2242" i="2"/>
  <c r="C2243" i="2"/>
  <c r="C2244" i="2"/>
  <c r="C2245" i="2"/>
  <c r="C2246" i="2"/>
  <c r="C2247" i="2"/>
  <c r="C2248" i="2"/>
  <c r="C2249" i="2"/>
  <c r="C2250" i="2"/>
  <c r="C2251" i="2"/>
  <c r="C2252" i="2"/>
  <c r="C2253" i="2"/>
  <c r="C2254" i="2"/>
  <c r="C2255" i="2"/>
  <c r="C2256" i="2"/>
  <c r="C2257" i="2"/>
  <c r="C2258" i="2"/>
  <c r="C2259" i="2"/>
  <c r="C2260" i="2"/>
  <c r="C2261" i="2"/>
  <c r="C2262" i="2"/>
  <c r="C2263" i="2"/>
  <c r="C2264" i="2"/>
  <c r="C2265" i="2"/>
  <c r="C2266" i="2"/>
  <c r="C2267" i="2"/>
  <c r="C2268" i="2"/>
  <c r="C2269" i="2"/>
  <c r="C2270" i="2"/>
  <c r="C2271" i="2"/>
  <c r="C2272" i="2"/>
  <c r="C2273" i="2"/>
  <c r="C2274" i="2"/>
  <c r="C2275" i="2"/>
  <c r="C2276" i="2"/>
  <c r="C2277" i="2"/>
  <c r="C2278" i="2"/>
  <c r="C2279" i="2"/>
  <c r="C2280" i="2"/>
  <c r="C2281" i="2"/>
  <c r="C2282" i="2"/>
  <c r="C2283" i="2"/>
  <c r="C2284" i="2"/>
  <c r="C2285" i="2"/>
  <c r="C2286" i="2"/>
  <c r="C2287" i="2"/>
  <c r="C2288" i="2"/>
  <c r="C2289" i="2"/>
  <c r="C2290" i="2"/>
  <c r="C2291" i="2"/>
  <c r="C2292" i="2"/>
  <c r="C2293" i="2"/>
  <c r="C2294" i="2"/>
  <c r="C2295" i="2"/>
  <c r="C2296" i="2"/>
  <c r="C2297" i="2"/>
  <c r="C2298" i="2"/>
  <c r="C2299" i="2"/>
  <c r="C2300" i="2"/>
  <c r="C2301" i="2"/>
  <c r="C2302" i="2"/>
  <c r="C2303" i="2"/>
  <c r="C2304" i="2"/>
  <c r="C2305" i="2"/>
  <c r="C2306" i="2"/>
  <c r="C2307" i="2"/>
  <c r="C2308" i="2"/>
  <c r="C2309" i="2"/>
  <c r="C2310" i="2"/>
  <c r="C2311" i="2"/>
  <c r="C2312" i="2"/>
  <c r="C2313" i="2"/>
  <c r="C2314" i="2"/>
  <c r="C2315" i="2"/>
  <c r="C2316" i="2"/>
  <c r="C2317" i="2"/>
  <c r="C2318" i="2"/>
  <c r="C2319" i="2"/>
  <c r="C2320" i="2"/>
  <c r="C2321" i="2"/>
  <c r="C2322" i="2"/>
  <c r="C2323" i="2"/>
  <c r="C2324" i="2"/>
  <c r="C2325" i="2"/>
  <c r="C2326" i="2"/>
  <c r="C2327" i="2"/>
  <c r="C2328" i="2"/>
  <c r="C2329" i="2"/>
  <c r="C2330" i="2"/>
  <c r="C2331" i="2"/>
  <c r="C2332" i="2"/>
  <c r="C2333" i="2"/>
  <c r="C2334" i="2"/>
  <c r="C2335" i="2"/>
  <c r="C2336" i="2"/>
  <c r="C2337" i="2"/>
  <c r="C2338" i="2"/>
  <c r="C2339" i="2"/>
  <c r="C2340" i="2"/>
  <c r="C2341" i="2"/>
  <c r="C2342" i="2"/>
  <c r="C2343" i="2"/>
  <c r="C2344" i="2"/>
  <c r="C2345" i="2"/>
  <c r="C2346" i="2"/>
  <c r="C2347" i="2"/>
  <c r="C2348" i="2"/>
  <c r="C2349" i="2"/>
  <c r="C2350" i="2"/>
  <c r="C2351" i="2"/>
  <c r="C2352" i="2"/>
  <c r="C2353" i="2"/>
  <c r="C2354" i="2"/>
  <c r="C2355" i="2"/>
  <c r="C2356" i="2"/>
  <c r="C2357" i="2"/>
  <c r="C2358" i="2"/>
  <c r="C2359" i="2"/>
  <c r="C2360" i="2"/>
  <c r="C2361" i="2"/>
  <c r="C2362" i="2"/>
  <c r="C2363" i="2"/>
  <c r="C2364" i="2"/>
  <c r="C2365" i="2"/>
  <c r="C2366" i="2"/>
  <c r="C2367" i="2"/>
  <c r="C2368" i="2"/>
  <c r="C2369" i="2"/>
  <c r="C2370" i="2"/>
  <c r="C2371" i="2"/>
  <c r="C2372" i="2"/>
  <c r="C2373" i="2"/>
  <c r="C2374" i="2"/>
  <c r="C2375" i="2"/>
  <c r="C2376" i="2"/>
  <c r="C2377" i="2"/>
  <c r="C2378" i="2"/>
  <c r="C2379" i="2"/>
  <c r="C2380" i="2"/>
  <c r="C2381" i="2"/>
  <c r="C2382" i="2"/>
  <c r="C2383" i="2"/>
  <c r="C2384" i="2"/>
  <c r="C2385" i="2"/>
  <c r="C2386" i="2"/>
  <c r="C2387" i="2"/>
  <c r="C2388" i="2"/>
  <c r="C2389" i="2"/>
  <c r="C2390" i="2"/>
  <c r="C2391" i="2"/>
  <c r="C2392" i="2"/>
  <c r="C2393" i="2"/>
  <c r="C2394" i="2"/>
  <c r="C2395" i="2"/>
  <c r="C2396" i="2"/>
  <c r="C2397" i="2"/>
  <c r="C2398" i="2"/>
  <c r="C2399" i="2"/>
  <c r="C2400" i="2"/>
  <c r="C2401" i="2"/>
  <c r="C2402" i="2"/>
  <c r="C2403" i="2"/>
  <c r="C2404" i="2"/>
  <c r="C2405" i="2"/>
  <c r="C2406" i="2"/>
  <c r="C2407" i="2"/>
  <c r="C2408" i="2"/>
  <c r="C2409" i="2"/>
  <c r="C2410" i="2"/>
  <c r="C2411" i="2"/>
  <c r="C2412" i="2"/>
  <c r="C2413" i="2"/>
  <c r="C2414" i="2"/>
  <c r="C2415" i="2"/>
  <c r="C2416" i="2"/>
  <c r="C2417" i="2"/>
  <c r="C2418" i="2"/>
  <c r="C2419" i="2"/>
  <c r="C2420" i="2"/>
  <c r="C2421" i="2"/>
  <c r="C2422" i="2"/>
  <c r="C2423" i="2"/>
  <c r="C2424" i="2"/>
  <c r="C2425" i="2"/>
  <c r="C2426" i="2"/>
  <c r="C2427" i="2"/>
  <c r="C2428" i="2"/>
  <c r="C2429" i="2"/>
  <c r="C2430" i="2"/>
  <c r="C2431" i="2"/>
  <c r="C2432" i="2"/>
  <c r="C2433" i="2"/>
  <c r="C2434" i="2"/>
  <c r="C2435" i="2"/>
  <c r="C2436" i="2"/>
  <c r="C2437" i="2"/>
  <c r="C2438" i="2"/>
  <c r="C2439" i="2"/>
  <c r="C2440" i="2"/>
  <c r="C2441" i="2"/>
  <c r="C2442" i="2"/>
  <c r="C2443" i="2"/>
  <c r="C2444" i="2"/>
  <c r="C2445" i="2"/>
  <c r="C2446" i="2"/>
  <c r="C2447" i="2"/>
  <c r="C2448" i="2"/>
  <c r="C2449" i="2"/>
  <c r="C2450" i="2"/>
  <c r="C2451" i="2"/>
  <c r="C2452" i="2"/>
  <c r="C2453" i="2"/>
  <c r="C2454" i="2"/>
  <c r="C2455" i="2"/>
  <c r="C2456" i="2"/>
  <c r="C2457" i="2"/>
  <c r="C2458" i="2"/>
  <c r="C2459" i="2"/>
  <c r="C2460" i="2"/>
  <c r="C2461" i="2"/>
  <c r="C2462" i="2"/>
  <c r="C2463" i="2"/>
  <c r="C2464" i="2"/>
  <c r="C2465" i="2"/>
  <c r="C2466" i="2"/>
  <c r="C2467" i="2"/>
  <c r="C2468" i="2"/>
  <c r="C2469" i="2"/>
  <c r="C2470" i="2"/>
  <c r="C2471" i="2"/>
  <c r="C2472" i="2"/>
  <c r="C2473" i="2"/>
  <c r="C2474" i="2"/>
  <c r="C2475" i="2"/>
  <c r="C2476" i="2"/>
  <c r="C2477" i="2"/>
  <c r="C2478" i="2"/>
  <c r="C2479" i="2"/>
  <c r="C2480" i="2"/>
  <c r="C2481" i="2"/>
  <c r="C2482" i="2"/>
  <c r="C2483" i="2"/>
  <c r="C2484" i="2"/>
  <c r="C2485" i="2"/>
  <c r="C2486" i="2"/>
  <c r="C2487" i="2"/>
  <c r="C2488" i="2"/>
  <c r="C2489" i="2"/>
  <c r="C2490" i="2"/>
  <c r="C2491" i="2"/>
  <c r="C2492" i="2"/>
  <c r="C2493" i="2"/>
  <c r="C2494" i="2"/>
  <c r="C2495" i="2"/>
  <c r="C2496" i="2"/>
  <c r="C2497" i="2"/>
  <c r="C2498" i="2"/>
  <c r="C2499" i="2"/>
  <c r="C2500" i="2"/>
  <c r="C2501" i="2"/>
  <c r="C2502" i="2"/>
  <c r="C2503" i="2"/>
  <c r="C2504" i="2"/>
  <c r="C2505" i="2"/>
  <c r="C2506" i="2"/>
  <c r="C2507" i="2"/>
  <c r="C2508" i="2"/>
  <c r="C2509" i="2"/>
  <c r="C2510" i="2"/>
  <c r="C2511" i="2"/>
  <c r="C2512" i="2"/>
  <c r="C2513" i="2"/>
  <c r="C2514" i="2"/>
  <c r="C2515" i="2"/>
  <c r="C2516" i="2"/>
  <c r="C2517" i="2"/>
  <c r="C2518" i="2"/>
  <c r="C2519" i="2"/>
  <c r="C2520" i="2"/>
  <c r="C2521" i="2"/>
  <c r="C2522" i="2"/>
  <c r="C2523" i="2"/>
  <c r="C2524" i="2"/>
  <c r="C2525" i="2"/>
  <c r="C2526" i="2"/>
  <c r="C2527" i="2"/>
  <c r="C2528" i="2"/>
  <c r="C2529" i="2"/>
  <c r="C2530" i="2"/>
  <c r="C2531" i="2"/>
  <c r="C2532" i="2"/>
  <c r="C2533" i="2"/>
  <c r="C2534" i="2"/>
  <c r="C2535" i="2"/>
  <c r="C2536" i="2"/>
  <c r="C2537" i="2"/>
  <c r="C2538" i="2"/>
  <c r="C2539" i="2"/>
  <c r="C2540" i="2"/>
  <c r="C2541" i="2"/>
  <c r="C2542" i="2"/>
  <c r="C2543" i="2"/>
  <c r="C2544" i="2"/>
  <c r="C2545" i="2"/>
  <c r="C2546" i="2"/>
  <c r="C2547" i="2"/>
  <c r="C2548" i="2"/>
  <c r="C2549" i="2"/>
  <c r="C2550" i="2"/>
  <c r="C2551" i="2"/>
  <c r="C2552" i="2"/>
  <c r="C2553" i="2"/>
  <c r="C2554" i="2"/>
  <c r="C2555" i="2"/>
  <c r="C2556" i="2"/>
  <c r="C2557" i="2"/>
  <c r="C2558" i="2"/>
  <c r="C2559" i="2"/>
  <c r="C2560" i="2"/>
  <c r="C2561" i="2"/>
  <c r="C2562" i="2"/>
  <c r="C2563" i="2"/>
  <c r="C2564" i="2"/>
  <c r="C2565" i="2"/>
  <c r="C2566" i="2"/>
  <c r="C2567" i="2"/>
  <c r="C2568" i="2"/>
  <c r="C2569" i="2"/>
  <c r="C2570" i="2"/>
  <c r="C2571" i="2"/>
  <c r="C2572" i="2"/>
  <c r="C2573" i="2"/>
  <c r="C2574" i="2"/>
  <c r="C2575" i="2"/>
  <c r="C2576" i="2"/>
  <c r="C2577" i="2"/>
  <c r="C2578" i="2"/>
  <c r="C2579" i="2"/>
  <c r="C2580" i="2"/>
  <c r="C2581" i="2"/>
  <c r="C2582" i="2"/>
  <c r="C2583" i="2"/>
  <c r="C2584" i="2"/>
  <c r="C2585" i="2"/>
  <c r="C2586" i="2"/>
  <c r="C2587" i="2"/>
  <c r="C2588" i="2"/>
  <c r="C2589" i="2"/>
  <c r="C2590" i="2"/>
  <c r="C2591" i="2"/>
  <c r="C2592" i="2"/>
  <c r="C2593" i="2"/>
  <c r="C2594" i="2"/>
  <c r="C2595" i="2"/>
  <c r="C2596" i="2"/>
  <c r="C2597" i="2"/>
  <c r="C2598" i="2"/>
  <c r="C2599" i="2"/>
  <c r="C2600" i="2"/>
  <c r="C2601" i="2"/>
  <c r="C2602" i="2"/>
  <c r="C2603" i="2"/>
  <c r="C2604" i="2"/>
  <c r="C2605" i="2"/>
  <c r="C2606" i="2"/>
  <c r="C2607" i="2"/>
  <c r="C2608" i="2"/>
  <c r="C2609" i="2"/>
  <c r="C2610" i="2"/>
  <c r="C2611" i="2"/>
  <c r="C2612" i="2"/>
  <c r="C2613" i="2"/>
  <c r="C2614" i="2"/>
  <c r="C2615" i="2"/>
  <c r="C2616" i="2"/>
  <c r="C2617" i="2"/>
  <c r="C2618" i="2"/>
  <c r="C2619" i="2"/>
  <c r="C2620" i="2"/>
  <c r="C2621" i="2"/>
  <c r="C2622" i="2"/>
  <c r="C2623" i="2"/>
  <c r="C2624" i="2"/>
  <c r="C2625" i="2"/>
  <c r="C2626" i="2"/>
  <c r="C2627" i="2"/>
  <c r="C2628" i="2"/>
  <c r="C2629" i="2"/>
  <c r="C2630" i="2"/>
  <c r="C2631" i="2"/>
  <c r="C2632" i="2"/>
  <c r="C2633" i="2"/>
  <c r="C2634" i="2"/>
  <c r="C2635" i="2"/>
  <c r="C2636" i="2"/>
  <c r="C2637" i="2"/>
  <c r="C2638" i="2"/>
  <c r="C2639" i="2"/>
  <c r="C2640" i="2"/>
  <c r="C2641" i="2"/>
  <c r="C2642" i="2"/>
  <c r="C2643" i="2"/>
  <c r="C2644" i="2"/>
  <c r="C2645" i="2"/>
  <c r="C2646" i="2"/>
  <c r="C2647" i="2"/>
  <c r="C2648" i="2"/>
  <c r="C2649" i="2"/>
  <c r="C2650" i="2"/>
  <c r="C2651" i="2"/>
  <c r="C2652" i="2"/>
  <c r="C2653" i="2"/>
  <c r="C2654" i="2"/>
  <c r="C2655" i="2"/>
  <c r="C2656" i="2"/>
  <c r="C2657" i="2"/>
  <c r="C2658" i="2"/>
  <c r="C2659" i="2"/>
  <c r="C2660" i="2"/>
  <c r="C2661" i="2"/>
  <c r="C2662" i="2"/>
  <c r="C2663" i="2"/>
  <c r="C2664" i="2"/>
  <c r="C2665" i="2"/>
  <c r="C2666" i="2"/>
  <c r="C2667" i="2"/>
  <c r="C2668" i="2"/>
  <c r="C2669" i="2"/>
  <c r="C2670" i="2"/>
  <c r="C2671" i="2"/>
  <c r="C2672" i="2"/>
  <c r="C2673" i="2"/>
  <c r="C2674" i="2"/>
  <c r="C2675" i="2"/>
  <c r="C2676" i="2"/>
  <c r="C2677" i="2"/>
  <c r="C2678" i="2"/>
  <c r="C2679" i="2"/>
  <c r="C2680" i="2"/>
  <c r="C2681" i="2"/>
  <c r="C2682" i="2"/>
  <c r="C2683" i="2"/>
  <c r="C2684" i="2"/>
  <c r="C2685" i="2"/>
  <c r="C2686" i="2"/>
  <c r="C2687" i="2"/>
  <c r="C2688" i="2"/>
  <c r="C2689" i="2"/>
  <c r="C2690" i="2"/>
  <c r="C2691" i="2"/>
  <c r="C2692" i="2"/>
  <c r="C2693" i="2"/>
  <c r="C2694" i="2"/>
  <c r="C2695" i="2"/>
  <c r="C2696" i="2"/>
  <c r="C2697" i="2"/>
  <c r="C2698" i="2"/>
  <c r="C2699" i="2"/>
  <c r="C2700" i="2"/>
  <c r="C2701" i="2"/>
  <c r="C2702" i="2"/>
  <c r="C2703" i="2"/>
  <c r="C2704" i="2"/>
  <c r="C2705" i="2"/>
  <c r="C2706" i="2"/>
  <c r="C2707" i="2"/>
  <c r="C2708" i="2"/>
  <c r="C2709" i="2"/>
  <c r="C2710" i="2"/>
  <c r="C2711" i="2"/>
  <c r="C2712" i="2"/>
  <c r="C2713" i="2"/>
  <c r="C2714" i="2"/>
  <c r="C2715" i="2"/>
  <c r="C2716" i="2"/>
  <c r="C2717" i="2"/>
  <c r="C2718" i="2"/>
  <c r="C2719" i="2"/>
  <c r="C2720" i="2"/>
  <c r="C2721" i="2"/>
  <c r="C2722" i="2"/>
  <c r="C2723" i="2"/>
  <c r="C2724" i="2"/>
  <c r="C2725" i="2"/>
  <c r="C2726" i="2"/>
  <c r="C2727" i="2"/>
  <c r="C2728" i="2"/>
  <c r="C2729" i="2"/>
  <c r="C2730" i="2"/>
  <c r="C2731" i="2"/>
  <c r="C2732" i="2"/>
  <c r="C2733" i="2"/>
  <c r="C2734" i="2"/>
  <c r="C2735" i="2"/>
  <c r="C2736" i="2"/>
  <c r="C2737" i="2"/>
  <c r="C2738" i="2"/>
  <c r="C2739" i="2"/>
  <c r="C2740" i="2"/>
  <c r="C2741" i="2"/>
  <c r="C2742" i="2"/>
  <c r="C2743" i="2"/>
  <c r="C2744" i="2"/>
  <c r="C2745" i="2"/>
  <c r="C2746" i="2"/>
  <c r="C2747" i="2"/>
  <c r="C2748" i="2"/>
  <c r="C2749" i="2"/>
  <c r="C2750" i="2"/>
  <c r="C2751" i="2"/>
  <c r="C2752" i="2"/>
  <c r="C2753" i="2"/>
  <c r="C2754" i="2"/>
  <c r="C2755" i="2"/>
  <c r="C2756" i="2"/>
  <c r="C2757" i="2"/>
  <c r="C2758" i="2"/>
  <c r="C2759" i="2"/>
  <c r="C2760" i="2"/>
  <c r="C2761" i="2"/>
  <c r="C2762" i="2"/>
  <c r="C2763" i="2"/>
  <c r="C2764" i="2"/>
  <c r="C2765" i="2"/>
  <c r="C2766" i="2"/>
  <c r="C2767" i="2"/>
  <c r="C2768" i="2"/>
  <c r="C2769" i="2"/>
  <c r="C2770" i="2"/>
  <c r="C2771" i="2"/>
  <c r="C2772" i="2"/>
  <c r="C2773" i="2"/>
  <c r="C2774" i="2"/>
  <c r="C2775" i="2"/>
  <c r="C2776" i="2"/>
  <c r="C2777" i="2"/>
  <c r="C2778" i="2"/>
  <c r="C2779" i="2"/>
  <c r="C2780" i="2"/>
  <c r="C2781" i="2"/>
  <c r="C2782" i="2"/>
  <c r="C2783" i="2"/>
  <c r="C2784" i="2"/>
  <c r="C2785" i="2"/>
  <c r="C2786" i="2"/>
  <c r="C2787" i="2"/>
  <c r="C2788" i="2"/>
  <c r="C2789" i="2"/>
  <c r="C2790" i="2"/>
  <c r="C2791" i="2"/>
  <c r="C2792" i="2"/>
  <c r="C2793" i="2"/>
  <c r="C2794" i="2"/>
  <c r="C2795" i="2"/>
  <c r="C2796" i="2"/>
  <c r="C2797" i="2"/>
  <c r="C2798" i="2"/>
  <c r="C2799" i="2"/>
  <c r="C2800" i="2"/>
  <c r="C2801" i="2"/>
  <c r="C2802" i="2"/>
  <c r="C2803" i="2"/>
  <c r="C2804" i="2"/>
  <c r="C2805" i="2"/>
  <c r="C2806" i="2"/>
  <c r="C2807" i="2"/>
  <c r="C2808" i="2"/>
  <c r="C2809" i="2"/>
  <c r="C2810" i="2"/>
  <c r="C2811" i="2"/>
  <c r="C2812" i="2"/>
  <c r="C2813" i="2"/>
  <c r="C2814" i="2"/>
  <c r="C2815" i="2"/>
  <c r="C2816" i="2"/>
  <c r="C2817" i="2"/>
  <c r="C2818" i="2"/>
  <c r="C2819" i="2"/>
  <c r="C2820" i="2"/>
  <c r="C2821" i="2"/>
  <c r="C2822" i="2"/>
  <c r="C2823" i="2"/>
  <c r="C2824" i="2"/>
  <c r="C2825" i="2"/>
  <c r="C2826" i="2"/>
  <c r="C2827" i="2"/>
  <c r="C2828" i="2"/>
  <c r="C2829" i="2"/>
  <c r="C2830" i="2"/>
  <c r="C2831" i="2"/>
  <c r="C2832" i="2"/>
  <c r="C2833" i="2"/>
  <c r="C2834" i="2"/>
  <c r="C2835" i="2"/>
  <c r="C2836" i="2"/>
  <c r="C2837" i="2"/>
  <c r="C2838" i="2"/>
  <c r="C2839" i="2"/>
  <c r="C2840" i="2"/>
  <c r="C2841" i="2"/>
  <c r="C2842" i="2"/>
  <c r="C2843" i="2"/>
  <c r="C2844" i="2"/>
  <c r="C2845" i="2"/>
  <c r="C2846" i="2"/>
  <c r="C2847" i="2"/>
  <c r="C2848" i="2"/>
  <c r="C2849" i="2"/>
  <c r="C2850" i="2"/>
  <c r="C2851" i="2"/>
  <c r="C2852" i="2"/>
  <c r="C2853" i="2"/>
  <c r="C2854" i="2"/>
  <c r="C2855" i="2"/>
  <c r="C2856" i="2"/>
  <c r="C2857" i="2"/>
  <c r="C2858" i="2"/>
  <c r="C2859" i="2"/>
  <c r="C2860" i="2"/>
  <c r="C2861" i="2"/>
  <c r="C2862" i="2"/>
  <c r="C2863" i="2"/>
  <c r="C2864" i="2"/>
  <c r="C2865" i="2"/>
  <c r="C2866" i="2"/>
  <c r="C2867" i="2"/>
  <c r="C2868" i="2"/>
  <c r="C2869" i="2"/>
  <c r="C2870" i="2"/>
  <c r="C2871" i="2"/>
  <c r="C2872" i="2"/>
  <c r="C2873" i="2"/>
  <c r="C2874" i="2"/>
  <c r="C2875" i="2"/>
  <c r="C2876" i="2"/>
  <c r="C2877" i="2"/>
  <c r="C2878" i="2"/>
  <c r="C2879" i="2"/>
  <c r="C2880" i="2"/>
  <c r="C2881" i="2"/>
  <c r="C2882" i="2"/>
  <c r="C2883" i="2"/>
  <c r="C2884" i="2"/>
  <c r="C2885" i="2"/>
  <c r="C2886" i="2"/>
  <c r="C2887" i="2"/>
  <c r="C2888" i="2"/>
  <c r="C2889" i="2"/>
  <c r="C2890" i="2"/>
  <c r="C2891" i="2"/>
  <c r="C2892" i="2"/>
  <c r="C2893" i="2"/>
  <c r="C2894" i="2"/>
  <c r="C2895" i="2"/>
  <c r="C2896" i="2"/>
  <c r="C2897" i="2"/>
  <c r="C2898" i="2"/>
  <c r="C2899" i="2"/>
  <c r="C2900" i="2"/>
  <c r="C2901" i="2"/>
  <c r="C2902" i="2"/>
  <c r="C2903" i="2"/>
  <c r="C2904" i="2"/>
  <c r="C2905" i="2"/>
  <c r="C2906" i="2"/>
  <c r="C2907" i="2"/>
  <c r="C2908" i="2"/>
  <c r="C2909" i="2"/>
  <c r="C2910" i="2"/>
  <c r="C2911" i="2"/>
  <c r="C2912" i="2"/>
  <c r="C2913" i="2"/>
  <c r="C2914" i="2"/>
  <c r="C2915" i="2"/>
  <c r="C2916" i="2"/>
  <c r="C2917" i="2"/>
  <c r="C2918" i="2"/>
  <c r="C2919" i="2"/>
  <c r="C2920" i="2"/>
  <c r="C2921" i="2"/>
  <c r="C2922" i="2"/>
  <c r="C2923" i="2"/>
  <c r="C2924" i="2"/>
  <c r="C2925" i="2"/>
  <c r="C2926" i="2"/>
  <c r="C2927" i="2"/>
  <c r="C2928" i="2"/>
  <c r="C2929" i="2"/>
  <c r="C2930" i="2"/>
  <c r="C2931" i="2"/>
  <c r="C2932" i="2"/>
  <c r="C2933" i="2"/>
  <c r="C2934" i="2"/>
  <c r="C2935" i="2"/>
  <c r="C2936" i="2"/>
  <c r="C2937" i="2"/>
  <c r="C2938" i="2"/>
  <c r="C2939" i="2"/>
  <c r="C2940" i="2"/>
  <c r="C2941" i="2"/>
  <c r="C2942" i="2"/>
  <c r="C2943" i="2"/>
  <c r="C2944" i="2"/>
  <c r="C2945" i="2"/>
  <c r="C2946" i="2"/>
  <c r="C2947" i="2"/>
  <c r="C2948" i="2"/>
  <c r="C2949" i="2"/>
  <c r="C2950" i="2"/>
  <c r="C2951" i="2"/>
  <c r="C2952" i="2"/>
  <c r="C2953" i="2"/>
  <c r="C2954" i="2"/>
  <c r="C2955" i="2"/>
  <c r="C2956" i="2"/>
  <c r="C2957" i="2"/>
  <c r="C2958" i="2"/>
  <c r="C2959" i="2"/>
  <c r="C2960" i="2"/>
  <c r="C2961" i="2"/>
  <c r="C2962" i="2"/>
  <c r="C2963" i="2"/>
  <c r="C2964" i="2"/>
  <c r="C2965" i="2"/>
  <c r="C2966" i="2"/>
  <c r="C2967" i="2"/>
  <c r="C2968" i="2"/>
  <c r="C2969" i="2"/>
  <c r="C2970" i="2"/>
  <c r="C2971" i="2"/>
  <c r="C2972" i="2"/>
  <c r="C2973" i="2"/>
  <c r="C2974" i="2"/>
  <c r="C2975" i="2"/>
  <c r="C2976" i="2"/>
  <c r="C2977" i="2"/>
  <c r="C2978" i="2"/>
  <c r="C2979" i="2"/>
  <c r="C2980" i="2"/>
  <c r="C2981" i="2"/>
  <c r="C2982" i="2"/>
  <c r="C2983" i="2"/>
  <c r="C2984" i="2"/>
  <c r="C2985" i="2"/>
  <c r="C2986" i="2"/>
  <c r="C2987" i="2"/>
  <c r="C2988" i="2"/>
  <c r="C2989" i="2"/>
  <c r="C2990" i="2"/>
  <c r="C2991" i="2"/>
  <c r="C2992" i="2"/>
  <c r="C2993" i="2"/>
  <c r="C2994" i="2"/>
  <c r="C2995" i="2"/>
  <c r="C2996" i="2"/>
  <c r="C2997" i="2"/>
  <c r="C2998" i="2"/>
  <c r="C2999" i="2"/>
  <c r="C3000" i="2"/>
  <c r="C3001" i="2"/>
  <c r="C3002" i="2"/>
  <c r="C3003" i="2"/>
  <c r="C3004" i="2"/>
  <c r="C3005" i="2"/>
  <c r="C3006" i="2"/>
  <c r="C3007" i="2"/>
  <c r="C3008" i="2"/>
  <c r="C3009" i="2"/>
  <c r="C3010" i="2"/>
  <c r="C3011" i="2"/>
  <c r="C3012" i="2"/>
  <c r="C3013" i="2"/>
  <c r="C3014" i="2"/>
  <c r="C3015" i="2"/>
  <c r="C3016" i="2"/>
  <c r="C3017" i="2"/>
  <c r="C3018" i="2"/>
  <c r="C3019" i="2"/>
  <c r="C3020" i="2"/>
  <c r="C3021" i="2"/>
  <c r="C3022" i="2"/>
  <c r="C3023" i="2"/>
  <c r="C3024" i="2"/>
  <c r="C3025" i="2"/>
  <c r="C3026" i="2"/>
  <c r="C3027" i="2"/>
  <c r="C3028" i="2"/>
  <c r="C3029" i="2"/>
  <c r="C3030" i="2"/>
  <c r="C3031" i="2"/>
  <c r="C3032" i="2"/>
  <c r="C3033" i="2"/>
  <c r="C3034" i="2"/>
  <c r="C3035" i="2"/>
  <c r="C3036" i="2"/>
  <c r="C3037" i="2"/>
  <c r="C3038" i="2"/>
  <c r="C3039" i="2"/>
  <c r="C3040" i="2"/>
  <c r="C3041" i="2"/>
  <c r="C3042" i="2"/>
  <c r="C3043" i="2"/>
  <c r="C3044" i="2"/>
  <c r="C3045" i="2"/>
  <c r="C3046" i="2"/>
  <c r="C3047" i="2"/>
  <c r="C3048" i="2"/>
  <c r="C3049" i="2"/>
  <c r="C3050" i="2"/>
  <c r="C3051" i="2"/>
  <c r="C3052" i="2"/>
  <c r="C3053" i="2"/>
  <c r="C3054" i="2"/>
  <c r="C3055" i="2"/>
  <c r="C3056" i="2"/>
  <c r="C3057" i="2"/>
  <c r="C3058" i="2"/>
  <c r="C3059" i="2"/>
  <c r="C3060" i="2"/>
  <c r="C3061" i="2"/>
  <c r="C3062" i="2"/>
  <c r="C3063" i="2"/>
  <c r="C3064" i="2"/>
  <c r="C3065" i="2"/>
  <c r="C3066" i="2"/>
  <c r="C3067" i="2"/>
  <c r="C3068" i="2"/>
  <c r="C3069" i="2"/>
  <c r="C3070" i="2"/>
  <c r="C3071" i="2"/>
  <c r="C3072" i="2"/>
  <c r="C3073" i="2"/>
  <c r="C3074" i="2"/>
  <c r="C3075" i="2"/>
  <c r="C3076" i="2"/>
  <c r="C3077" i="2"/>
  <c r="C3078" i="2"/>
  <c r="C3079" i="2"/>
  <c r="C3080" i="2"/>
  <c r="C3081" i="2"/>
  <c r="C3082" i="2"/>
  <c r="C3083" i="2"/>
  <c r="C3084" i="2"/>
  <c r="C3085" i="2"/>
  <c r="C3086" i="2"/>
  <c r="C3087" i="2"/>
  <c r="C3088" i="2"/>
  <c r="C3089" i="2"/>
  <c r="C3090" i="2"/>
  <c r="C3091" i="2"/>
  <c r="C3092" i="2"/>
  <c r="C3093" i="2"/>
  <c r="C3094" i="2"/>
  <c r="C3095" i="2"/>
  <c r="C3096" i="2"/>
  <c r="C3097" i="2"/>
  <c r="C3098" i="2"/>
  <c r="C3099" i="2"/>
  <c r="C3100" i="2"/>
  <c r="C3101" i="2"/>
  <c r="C3102" i="2"/>
  <c r="C3103" i="2"/>
  <c r="C3104" i="2"/>
  <c r="C3105" i="2"/>
  <c r="C3106" i="2"/>
  <c r="C3107" i="2"/>
  <c r="C3108" i="2"/>
  <c r="C3109" i="2"/>
  <c r="C3110" i="2"/>
  <c r="C3111" i="2"/>
  <c r="C3112" i="2"/>
  <c r="C3113" i="2"/>
  <c r="C3114" i="2"/>
  <c r="C3115" i="2"/>
  <c r="C3116" i="2"/>
  <c r="C3117" i="2"/>
  <c r="C3118" i="2"/>
  <c r="C3119" i="2"/>
  <c r="C3120" i="2"/>
  <c r="C3121" i="2"/>
  <c r="C3122" i="2"/>
  <c r="C3123" i="2"/>
  <c r="C3124" i="2"/>
  <c r="C3125" i="2"/>
  <c r="C3126" i="2"/>
  <c r="C3127" i="2"/>
  <c r="C3128" i="2"/>
  <c r="C3129" i="2"/>
  <c r="C3130" i="2"/>
  <c r="C3131" i="2"/>
  <c r="C3132" i="2"/>
  <c r="C3133" i="2"/>
  <c r="C3134" i="2"/>
  <c r="C3135" i="2"/>
  <c r="C3136" i="2"/>
  <c r="C3137" i="2"/>
  <c r="C3138" i="2"/>
  <c r="C3139" i="2"/>
  <c r="C3140" i="2"/>
  <c r="C3141" i="2"/>
  <c r="C3142" i="2"/>
  <c r="C3143" i="2"/>
  <c r="C3144" i="2"/>
  <c r="C3145" i="2"/>
  <c r="C3146" i="2"/>
  <c r="C3147" i="2"/>
  <c r="C3148" i="2"/>
  <c r="C3149" i="2"/>
  <c r="C3150" i="2"/>
  <c r="C3151" i="2"/>
  <c r="C3152" i="2"/>
  <c r="C3153" i="2"/>
  <c r="C3154" i="2"/>
  <c r="C3155" i="2"/>
  <c r="C3156" i="2"/>
  <c r="C3157" i="2"/>
  <c r="C3158" i="2"/>
  <c r="C3159" i="2"/>
  <c r="C3160" i="2"/>
  <c r="C3161" i="2"/>
  <c r="C3162" i="2"/>
  <c r="C3163" i="2"/>
  <c r="C3164" i="2"/>
  <c r="C3165" i="2"/>
  <c r="C3166" i="2"/>
  <c r="C3167" i="2"/>
  <c r="C3168" i="2"/>
  <c r="C3169" i="2"/>
  <c r="C3170" i="2"/>
  <c r="C3171" i="2"/>
  <c r="C3172" i="2"/>
  <c r="C3173" i="2"/>
  <c r="C3174" i="2"/>
  <c r="C3175" i="2"/>
  <c r="C3176" i="2"/>
  <c r="C3177" i="2"/>
  <c r="C3178" i="2"/>
  <c r="C3179" i="2"/>
  <c r="C3180" i="2"/>
  <c r="C3181" i="2"/>
  <c r="C3182" i="2"/>
  <c r="C3183" i="2"/>
  <c r="C3184" i="2"/>
  <c r="C3185" i="2"/>
  <c r="C3186" i="2"/>
  <c r="C3187" i="2"/>
  <c r="C3188" i="2"/>
  <c r="C3189" i="2"/>
  <c r="C3190" i="2"/>
  <c r="C3191" i="2"/>
  <c r="C3192" i="2"/>
  <c r="C3193" i="2"/>
  <c r="C3194" i="2"/>
  <c r="C3195" i="2"/>
  <c r="C3196" i="2"/>
  <c r="C3197" i="2"/>
  <c r="C3198" i="2"/>
  <c r="C3199" i="2"/>
  <c r="C3200" i="2"/>
  <c r="C3201" i="2"/>
  <c r="C3202" i="2"/>
  <c r="C3203" i="2"/>
  <c r="C3204" i="2"/>
  <c r="C3205" i="2"/>
  <c r="C3206" i="2"/>
  <c r="C3207" i="2"/>
  <c r="C3208" i="2"/>
  <c r="C3209" i="2"/>
  <c r="C3210" i="2"/>
  <c r="C3211" i="2"/>
  <c r="C3212" i="2"/>
  <c r="C3213" i="2"/>
  <c r="C3214" i="2"/>
  <c r="C3215" i="2"/>
  <c r="C3216" i="2"/>
  <c r="C3217" i="2"/>
  <c r="C3218" i="2"/>
  <c r="C3219" i="2"/>
  <c r="C3220" i="2"/>
  <c r="C3221" i="2"/>
  <c r="C3222" i="2"/>
  <c r="C3223" i="2"/>
  <c r="C3224" i="2"/>
  <c r="C3225" i="2"/>
  <c r="C3226" i="2"/>
  <c r="C3227" i="2"/>
  <c r="C3228" i="2"/>
  <c r="C3229" i="2"/>
  <c r="C3230" i="2"/>
  <c r="C3231" i="2"/>
  <c r="C3232" i="2"/>
  <c r="C3233" i="2"/>
  <c r="C3234" i="2"/>
  <c r="C3235" i="2"/>
  <c r="C3236" i="2"/>
  <c r="C3237" i="2"/>
  <c r="C3238" i="2"/>
  <c r="C3239" i="2"/>
  <c r="C3240" i="2"/>
  <c r="C3241" i="2"/>
  <c r="C3242" i="2"/>
  <c r="C3243" i="2"/>
  <c r="C3244" i="2"/>
  <c r="C3245" i="2"/>
  <c r="C3246" i="2"/>
  <c r="C3247" i="2"/>
  <c r="C3248" i="2"/>
  <c r="C3249" i="2"/>
  <c r="C3250" i="2"/>
  <c r="C3251" i="2"/>
  <c r="C3252" i="2"/>
  <c r="C3253" i="2"/>
  <c r="C3254" i="2"/>
  <c r="C3255" i="2"/>
  <c r="C3256" i="2"/>
  <c r="C3257" i="2"/>
  <c r="C3258" i="2"/>
  <c r="C3259" i="2"/>
  <c r="C3260" i="2"/>
  <c r="C3261" i="2"/>
  <c r="C3262" i="2"/>
  <c r="C3263" i="2"/>
  <c r="C3264" i="2"/>
  <c r="C3265" i="2"/>
  <c r="C3266" i="2"/>
  <c r="C3267" i="2"/>
  <c r="C3268" i="2"/>
  <c r="C3269" i="2"/>
  <c r="C3270" i="2"/>
  <c r="C3271" i="2"/>
  <c r="C3272" i="2"/>
  <c r="C3273" i="2"/>
  <c r="C3274" i="2"/>
  <c r="C3275" i="2"/>
  <c r="C3276" i="2"/>
  <c r="C3277" i="2"/>
  <c r="C3278" i="2"/>
  <c r="C3279" i="2"/>
  <c r="C3280" i="2"/>
  <c r="C3281" i="2"/>
  <c r="C3282" i="2"/>
  <c r="C3283" i="2"/>
  <c r="C3284" i="2"/>
  <c r="C3285" i="2"/>
  <c r="C3286" i="2"/>
  <c r="C3287" i="2"/>
  <c r="C3288" i="2"/>
  <c r="C3289" i="2"/>
  <c r="C3290" i="2"/>
  <c r="C3291" i="2"/>
  <c r="C3292" i="2"/>
  <c r="C3293" i="2"/>
  <c r="C3294" i="2"/>
  <c r="C3295" i="2"/>
  <c r="C3296" i="2"/>
  <c r="C3297" i="2"/>
  <c r="C3298" i="2"/>
  <c r="C3299" i="2"/>
  <c r="C3300" i="2"/>
  <c r="C3301" i="2"/>
  <c r="C3302" i="2"/>
  <c r="C3303" i="2"/>
  <c r="C3304" i="2"/>
  <c r="C3305" i="2"/>
  <c r="C3306" i="2"/>
  <c r="C3307" i="2"/>
  <c r="C3308" i="2"/>
  <c r="C3309" i="2"/>
  <c r="C3310" i="2"/>
  <c r="C3311" i="2"/>
  <c r="C3312" i="2"/>
  <c r="C3313" i="2"/>
  <c r="C3314" i="2"/>
  <c r="C3315" i="2"/>
  <c r="C3316" i="2"/>
  <c r="C3317" i="2"/>
  <c r="C3318" i="2"/>
  <c r="C3319" i="2"/>
  <c r="C3320" i="2"/>
  <c r="C3321" i="2"/>
  <c r="C3322" i="2"/>
  <c r="C3323" i="2"/>
  <c r="C3324" i="2"/>
  <c r="C3325" i="2"/>
  <c r="C3326" i="2"/>
  <c r="C3327" i="2"/>
  <c r="C3328" i="2"/>
  <c r="C3329" i="2"/>
  <c r="C3330" i="2"/>
  <c r="C3331" i="2"/>
  <c r="C3332" i="2"/>
  <c r="C3333" i="2"/>
  <c r="C3334" i="2"/>
  <c r="C3335" i="2"/>
  <c r="C3336" i="2"/>
  <c r="C3337" i="2"/>
  <c r="C3338" i="2"/>
  <c r="C3339" i="2"/>
  <c r="C3340" i="2"/>
  <c r="C3341" i="2"/>
  <c r="C3342" i="2"/>
  <c r="C3343" i="2"/>
  <c r="C3344" i="2"/>
  <c r="C3345" i="2"/>
  <c r="C3346" i="2"/>
  <c r="C3347" i="2"/>
  <c r="C3348" i="2"/>
  <c r="C3349" i="2"/>
  <c r="C3350" i="2"/>
  <c r="C3351" i="2"/>
  <c r="C3352" i="2"/>
  <c r="C3353" i="2"/>
  <c r="C3354" i="2"/>
  <c r="C3355" i="2"/>
  <c r="C3356" i="2"/>
  <c r="C3357" i="2"/>
  <c r="C3358" i="2"/>
  <c r="C3359" i="2"/>
  <c r="C3360" i="2"/>
  <c r="C3361" i="2"/>
  <c r="C3362" i="2"/>
  <c r="C3363" i="2"/>
  <c r="C3364" i="2"/>
  <c r="C3365" i="2"/>
  <c r="C3366" i="2"/>
  <c r="C3367" i="2"/>
  <c r="C3368" i="2"/>
  <c r="C3369" i="2"/>
  <c r="C3370" i="2"/>
  <c r="C3371" i="2"/>
  <c r="C3372" i="2"/>
  <c r="C3373" i="2"/>
  <c r="C3374" i="2"/>
  <c r="C3375" i="2"/>
  <c r="C3376" i="2"/>
  <c r="C3377" i="2"/>
  <c r="C3378" i="2"/>
  <c r="C3379" i="2"/>
  <c r="C3380" i="2"/>
  <c r="C3381" i="2"/>
  <c r="C3382" i="2"/>
  <c r="C3383" i="2"/>
  <c r="C3384" i="2"/>
  <c r="C3385" i="2"/>
  <c r="C3386" i="2"/>
  <c r="C3387" i="2"/>
  <c r="C3388" i="2"/>
  <c r="C3389" i="2"/>
  <c r="C3390" i="2"/>
  <c r="C3391" i="2"/>
  <c r="C3392" i="2"/>
  <c r="C3393" i="2"/>
  <c r="C3394" i="2"/>
  <c r="C3395" i="2"/>
  <c r="C3396" i="2"/>
  <c r="C3397" i="2"/>
  <c r="C3398" i="2"/>
  <c r="C3399" i="2"/>
  <c r="C3400" i="2"/>
  <c r="C3401" i="2"/>
  <c r="C3402" i="2"/>
  <c r="C3403" i="2"/>
  <c r="C3404" i="2"/>
  <c r="C3405" i="2"/>
  <c r="C3406" i="2"/>
  <c r="C3407" i="2"/>
  <c r="C3408" i="2"/>
  <c r="C3409" i="2"/>
  <c r="C3410" i="2"/>
  <c r="C3411" i="2"/>
  <c r="C3412" i="2"/>
  <c r="C3413" i="2"/>
  <c r="C3414" i="2"/>
  <c r="C3415" i="2"/>
  <c r="C3416" i="2"/>
  <c r="C3417" i="2"/>
  <c r="C3418" i="2"/>
  <c r="C3419" i="2"/>
  <c r="C3420" i="2"/>
  <c r="C3421" i="2"/>
  <c r="C3422" i="2"/>
  <c r="C3423" i="2"/>
  <c r="C3424" i="2"/>
  <c r="C3425" i="2"/>
  <c r="C3426" i="2"/>
  <c r="C3427" i="2"/>
  <c r="C3428" i="2"/>
  <c r="C3429" i="2"/>
  <c r="C3430" i="2"/>
  <c r="C3431" i="2"/>
  <c r="C3432" i="2"/>
  <c r="C3433" i="2"/>
  <c r="C3434" i="2"/>
  <c r="C3435" i="2"/>
  <c r="C3436" i="2"/>
  <c r="C3437" i="2"/>
  <c r="C3438" i="2"/>
  <c r="C3439" i="2"/>
  <c r="C3440" i="2"/>
  <c r="C3441" i="2"/>
  <c r="C3442" i="2"/>
  <c r="C3443" i="2"/>
  <c r="C3444" i="2"/>
  <c r="C3445" i="2"/>
  <c r="C3446" i="2"/>
  <c r="C3447" i="2"/>
  <c r="C3448" i="2"/>
  <c r="C3449" i="2"/>
  <c r="C3450" i="2"/>
  <c r="C3451" i="2"/>
  <c r="C3452" i="2"/>
  <c r="C3453" i="2"/>
  <c r="C3454" i="2"/>
  <c r="C3455" i="2"/>
  <c r="C3456" i="2"/>
  <c r="C3457" i="2"/>
  <c r="C3458" i="2"/>
  <c r="C3459" i="2"/>
  <c r="C3460" i="2"/>
  <c r="C3461" i="2"/>
  <c r="C3462" i="2"/>
  <c r="C3463" i="2"/>
  <c r="C3464" i="2"/>
  <c r="C3465" i="2"/>
  <c r="C3466" i="2"/>
  <c r="C3467" i="2"/>
  <c r="C3468" i="2"/>
  <c r="C3469" i="2"/>
  <c r="C3470" i="2"/>
  <c r="C3471" i="2"/>
  <c r="C3472" i="2"/>
  <c r="C3473" i="2"/>
  <c r="C3474" i="2"/>
  <c r="C3475" i="2"/>
  <c r="C3476" i="2"/>
  <c r="C3477" i="2"/>
  <c r="C3478" i="2"/>
  <c r="C3479" i="2"/>
  <c r="C3480" i="2"/>
  <c r="C3481" i="2"/>
  <c r="C3482" i="2"/>
  <c r="C3483" i="2"/>
  <c r="C3484" i="2"/>
  <c r="C3485" i="2"/>
  <c r="C3486" i="2"/>
  <c r="C3487" i="2"/>
  <c r="C3488" i="2"/>
  <c r="C3489" i="2"/>
  <c r="C3490" i="2"/>
  <c r="C3491" i="2"/>
  <c r="C3492" i="2"/>
  <c r="C3493" i="2"/>
  <c r="C3494" i="2"/>
  <c r="C3495" i="2"/>
  <c r="C3496" i="2"/>
  <c r="C3497" i="2"/>
  <c r="C3498" i="2"/>
  <c r="C3499" i="2"/>
  <c r="C3500" i="2"/>
  <c r="C3501" i="2"/>
  <c r="C3502" i="2"/>
  <c r="C3503" i="2"/>
  <c r="C3504" i="2"/>
  <c r="C3" i="2"/>
  <c r="D3438" i="2"/>
  <c r="H3438" i="2" s="1"/>
  <c r="D3439" i="2"/>
  <c r="H3439" i="2" s="1"/>
  <c r="D3440" i="2"/>
  <c r="H3440" i="2" s="1"/>
  <c r="D3441" i="2"/>
  <c r="H3441" i="2" s="1"/>
  <c r="D3442" i="2"/>
  <c r="H3442" i="2" s="1"/>
  <c r="D3443" i="2"/>
  <c r="H3443" i="2" s="1"/>
  <c r="D3444" i="2"/>
  <c r="H3444" i="2" s="1"/>
  <c r="D3445" i="2"/>
  <c r="H3445" i="2" s="1"/>
  <c r="D3446" i="2"/>
  <c r="H3446" i="2" s="1"/>
  <c r="D3447" i="2"/>
  <c r="H3447" i="2" s="1"/>
  <c r="D3448" i="2"/>
  <c r="H3448" i="2" s="1"/>
  <c r="D3449" i="2"/>
  <c r="H3449" i="2" s="1"/>
  <c r="D3450" i="2"/>
  <c r="H3450" i="2" s="1"/>
  <c r="D3451" i="2"/>
  <c r="H3451" i="2" s="1"/>
  <c r="D3452" i="2"/>
  <c r="H3452" i="2" s="1"/>
  <c r="D3453" i="2"/>
  <c r="H3453" i="2" s="1"/>
  <c r="D3454" i="2"/>
  <c r="H3454" i="2" s="1"/>
  <c r="D3455" i="2"/>
  <c r="H3455" i="2" s="1"/>
  <c r="D3456" i="2"/>
  <c r="H3456" i="2" s="1"/>
  <c r="D3457" i="2"/>
  <c r="H3457" i="2" s="1"/>
  <c r="D3458" i="2"/>
  <c r="H3458" i="2" s="1"/>
  <c r="D3459" i="2"/>
  <c r="H3459" i="2" s="1"/>
  <c r="D3460" i="2"/>
  <c r="H3460" i="2" s="1"/>
  <c r="D3461" i="2"/>
  <c r="H3461" i="2" s="1"/>
  <c r="D3462" i="2"/>
  <c r="H3462" i="2" s="1"/>
  <c r="D3463" i="2"/>
  <c r="H3463" i="2" s="1"/>
  <c r="D3464" i="2"/>
  <c r="H3464" i="2" s="1"/>
  <c r="D3465" i="2"/>
  <c r="H3465" i="2" s="1"/>
  <c r="D3466" i="2"/>
  <c r="H3466" i="2" s="1"/>
  <c r="D3467" i="2"/>
  <c r="H3467" i="2" s="1"/>
  <c r="D3468" i="2"/>
  <c r="H3468" i="2" s="1"/>
  <c r="D3469" i="2"/>
  <c r="H3469" i="2" s="1"/>
  <c r="D3470" i="2"/>
  <c r="H3470" i="2" s="1"/>
  <c r="D3471" i="2"/>
  <c r="H3471" i="2" s="1"/>
  <c r="D3472" i="2"/>
  <c r="H3472" i="2" s="1"/>
  <c r="D3473" i="2"/>
  <c r="H3473" i="2" s="1"/>
  <c r="D3474" i="2"/>
  <c r="H3474" i="2" s="1"/>
  <c r="D3475" i="2"/>
  <c r="H3475" i="2" s="1"/>
  <c r="D3476" i="2"/>
  <c r="H3476" i="2" s="1"/>
  <c r="D3477" i="2"/>
  <c r="H3477" i="2" s="1"/>
  <c r="D3478" i="2"/>
  <c r="H3478" i="2" s="1"/>
  <c r="D3479" i="2"/>
  <c r="H3479" i="2" s="1"/>
  <c r="D3480" i="2"/>
  <c r="H3480" i="2" s="1"/>
  <c r="D3481" i="2"/>
  <c r="H3481" i="2" s="1"/>
  <c r="D3482" i="2"/>
  <c r="H3482" i="2" s="1"/>
  <c r="D3483" i="2"/>
  <c r="H3483" i="2" s="1"/>
  <c r="D3484" i="2"/>
  <c r="H3484" i="2" s="1"/>
  <c r="D3485" i="2"/>
  <c r="H3485" i="2" s="1"/>
  <c r="D3486" i="2"/>
  <c r="H3486" i="2" s="1"/>
  <c r="D3487" i="2"/>
  <c r="H3487" i="2" s="1"/>
  <c r="D3488" i="2"/>
  <c r="H3488" i="2" s="1"/>
  <c r="D3489" i="2"/>
  <c r="H3489" i="2" s="1"/>
  <c r="D3490" i="2"/>
  <c r="H3490" i="2" s="1"/>
  <c r="D3491" i="2"/>
  <c r="H3491" i="2" s="1"/>
  <c r="D3492" i="2"/>
  <c r="H3492" i="2" s="1"/>
  <c r="D3493" i="2"/>
  <c r="H3493" i="2" s="1"/>
  <c r="D3494" i="2"/>
  <c r="H3494" i="2" s="1"/>
  <c r="D3495" i="2"/>
  <c r="H3495" i="2" s="1"/>
  <c r="D3496" i="2"/>
  <c r="H3496" i="2" s="1"/>
  <c r="D3497" i="2"/>
  <c r="H3497" i="2" s="1"/>
  <c r="D3498" i="2"/>
  <c r="H3498" i="2" s="1"/>
  <c r="D3499" i="2"/>
  <c r="H3499" i="2" s="1"/>
  <c r="D3500" i="2"/>
  <c r="H3500" i="2" s="1"/>
  <c r="D3501" i="2"/>
  <c r="H3501" i="2" s="1"/>
  <c r="D3502" i="2"/>
  <c r="H3502" i="2" s="1"/>
  <c r="D3503" i="2"/>
  <c r="H3503" i="2" s="1"/>
  <c r="D3504" i="2"/>
  <c r="H3504" i="2" s="1"/>
  <c r="E3" i="3"/>
  <c r="E4" i="3"/>
  <c r="E5" i="3"/>
  <c r="K12" i="2" l="1"/>
  <c r="H3" i="3"/>
  <c r="K5" i="3"/>
  <c r="K4" i="3"/>
  <c r="K3" i="3"/>
  <c r="K2" i="3"/>
  <c r="I3" i="3"/>
  <c r="I5" i="3"/>
  <c r="I4" i="3"/>
  <c r="L6" i="3"/>
  <c r="L8" i="3"/>
  <c r="L4" i="3"/>
  <c r="L5" i="3"/>
  <c r="C14" i="1"/>
  <c r="L7" i="3"/>
  <c r="L9" i="3"/>
  <c r="L2" i="3"/>
  <c r="L3" i="3"/>
  <c r="K7" i="3" l="1"/>
  <c r="K6" i="3"/>
  <c r="K8" i="3" s="1"/>
  <c r="B9" i="1"/>
  <c r="D3437" i="2"/>
  <c r="H3437" i="2" s="1"/>
  <c r="D3436" i="2"/>
  <c r="H3436" i="2" s="1"/>
  <c r="D3435" i="2"/>
  <c r="H3435" i="2" s="1"/>
  <c r="D3434" i="2"/>
  <c r="H3434" i="2" s="1"/>
  <c r="D3433" i="2"/>
  <c r="H3433" i="2" s="1"/>
  <c r="D3432" i="2"/>
  <c r="H3432" i="2" s="1"/>
  <c r="D3431" i="2"/>
  <c r="H3431" i="2" s="1"/>
  <c r="D3430" i="2"/>
  <c r="H3430" i="2" s="1"/>
  <c r="D3429" i="2"/>
  <c r="H3429" i="2" s="1"/>
  <c r="D3428" i="2"/>
  <c r="H3428" i="2" s="1"/>
  <c r="D3427" i="2"/>
  <c r="H3427" i="2" s="1"/>
  <c r="D3426" i="2"/>
  <c r="H3426" i="2" s="1"/>
  <c r="D3425" i="2"/>
  <c r="H3425" i="2" s="1"/>
  <c r="D3424" i="2"/>
  <c r="H3424" i="2" s="1"/>
  <c r="D3423" i="2"/>
  <c r="H3423" i="2" s="1"/>
  <c r="D3422" i="2"/>
  <c r="H3422" i="2" s="1"/>
  <c r="D3421" i="2"/>
  <c r="H3421" i="2" s="1"/>
  <c r="D3420" i="2"/>
  <c r="H3420" i="2" s="1"/>
  <c r="D3419" i="2"/>
  <c r="H3419" i="2" s="1"/>
  <c r="D3418" i="2"/>
  <c r="H3418" i="2" s="1"/>
  <c r="D3417" i="2"/>
  <c r="H3417" i="2" s="1"/>
  <c r="D3416" i="2"/>
  <c r="H3416" i="2" s="1"/>
  <c r="D3415" i="2"/>
  <c r="H3415" i="2" s="1"/>
  <c r="D3414" i="2"/>
  <c r="H3414" i="2" s="1"/>
  <c r="D3413" i="2"/>
  <c r="H3413" i="2" s="1"/>
  <c r="D3412" i="2"/>
  <c r="H3412" i="2" s="1"/>
  <c r="D3411" i="2"/>
  <c r="H3411" i="2" s="1"/>
  <c r="D3410" i="2"/>
  <c r="H3410" i="2" s="1"/>
  <c r="D3409" i="2"/>
  <c r="H3409" i="2" s="1"/>
  <c r="D3408" i="2"/>
  <c r="H3408" i="2" s="1"/>
  <c r="D3407" i="2"/>
  <c r="H3407" i="2" s="1"/>
  <c r="D3406" i="2"/>
  <c r="H3406" i="2" s="1"/>
  <c r="D3405" i="2"/>
  <c r="H3405" i="2" s="1"/>
  <c r="D3404" i="2"/>
  <c r="H3404" i="2" s="1"/>
  <c r="D3403" i="2"/>
  <c r="H3403" i="2" s="1"/>
  <c r="D3402" i="2"/>
  <c r="H3402" i="2" s="1"/>
  <c r="D3401" i="2"/>
  <c r="H3401" i="2" s="1"/>
  <c r="D3400" i="2"/>
  <c r="H3400" i="2" s="1"/>
  <c r="D3399" i="2"/>
  <c r="H3399" i="2" s="1"/>
  <c r="D3398" i="2"/>
  <c r="H3398" i="2" s="1"/>
  <c r="D3397" i="2"/>
  <c r="H3397" i="2" s="1"/>
  <c r="D3396" i="2"/>
  <c r="H3396" i="2" s="1"/>
  <c r="D3395" i="2"/>
  <c r="H3395" i="2" s="1"/>
  <c r="D3394" i="2"/>
  <c r="H3394" i="2" s="1"/>
  <c r="D3393" i="2"/>
  <c r="H3393" i="2" s="1"/>
  <c r="D3392" i="2"/>
  <c r="H3392" i="2" s="1"/>
  <c r="D3391" i="2"/>
  <c r="H3391" i="2" s="1"/>
  <c r="D3390" i="2"/>
  <c r="H3390" i="2" s="1"/>
  <c r="D3389" i="2"/>
  <c r="H3389" i="2" s="1"/>
  <c r="D3388" i="2"/>
  <c r="H3388" i="2" s="1"/>
  <c r="D3387" i="2"/>
  <c r="H3387" i="2" s="1"/>
  <c r="D3386" i="2"/>
  <c r="H3386" i="2" s="1"/>
  <c r="D3385" i="2"/>
  <c r="H3385" i="2" s="1"/>
  <c r="D3384" i="2"/>
  <c r="H3384" i="2" s="1"/>
  <c r="D3383" i="2"/>
  <c r="H3383" i="2" s="1"/>
  <c r="D3382" i="2"/>
  <c r="H3382" i="2" s="1"/>
  <c r="D3381" i="2"/>
  <c r="H3381" i="2" s="1"/>
  <c r="D3380" i="2"/>
  <c r="H3380" i="2" s="1"/>
  <c r="D3379" i="2"/>
  <c r="H3379" i="2" s="1"/>
  <c r="D3378" i="2"/>
  <c r="H3378" i="2" s="1"/>
  <c r="D3377" i="2"/>
  <c r="H3377" i="2" s="1"/>
  <c r="D3376" i="2"/>
  <c r="H3376" i="2" s="1"/>
  <c r="D3375" i="2"/>
  <c r="H3375" i="2" s="1"/>
  <c r="D3374" i="2"/>
  <c r="H3374" i="2" s="1"/>
  <c r="D3373" i="2"/>
  <c r="H3373" i="2" s="1"/>
  <c r="D3372" i="2"/>
  <c r="H3372" i="2" s="1"/>
  <c r="D3371" i="2"/>
  <c r="H3371" i="2" s="1"/>
  <c r="D3370" i="2"/>
  <c r="H3370" i="2" s="1"/>
  <c r="D3369" i="2"/>
  <c r="H3369" i="2" s="1"/>
  <c r="D3368" i="2"/>
  <c r="H3368" i="2" s="1"/>
  <c r="D3367" i="2"/>
  <c r="H3367" i="2" s="1"/>
  <c r="D3366" i="2"/>
  <c r="H3366" i="2" s="1"/>
  <c r="D3365" i="2"/>
  <c r="H3365" i="2" s="1"/>
  <c r="D3364" i="2"/>
  <c r="H3364" i="2" s="1"/>
  <c r="D3363" i="2"/>
  <c r="H3363" i="2" s="1"/>
  <c r="D3362" i="2"/>
  <c r="H3362" i="2" s="1"/>
  <c r="D3361" i="2"/>
  <c r="H3361" i="2" s="1"/>
  <c r="D3360" i="2"/>
  <c r="H3360" i="2" s="1"/>
  <c r="D3359" i="2"/>
  <c r="H3359" i="2" s="1"/>
  <c r="D3358" i="2"/>
  <c r="H3358" i="2" s="1"/>
  <c r="D3357" i="2"/>
  <c r="H3357" i="2" s="1"/>
  <c r="D3356" i="2"/>
  <c r="H3356" i="2" s="1"/>
  <c r="D3355" i="2"/>
  <c r="H3355" i="2" s="1"/>
  <c r="D3354" i="2"/>
  <c r="H3354" i="2" s="1"/>
  <c r="D3353" i="2"/>
  <c r="H3353" i="2" s="1"/>
  <c r="D3352" i="2"/>
  <c r="H3352" i="2" s="1"/>
  <c r="D3351" i="2"/>
  <c r="H3351" i="2" s="1"/>
  <c r="D3350" i="2"/>
  <c r="H3350" i="2" s="1"/>
  <c r="D3349" i="2"/>
  <c r="H3349" i="2" s="1"/>
  <c r="D3348" i="2"/>
  <c r="H3348" i="2" s="1"/>
  <c r="D3347" i="2"/>
  <c r="H3347" i="2" s="1"/>
  <c r="D3346" i="2"/>
  <c r="H3346" i="2" s="1"/>
  <c r="D3345" i="2"/>
  <c r="H3345" i="2" s="1"/>
  <c r="D3344" i="2"/>
  <c r="H3344" i="2" s="1"/>
  <c r="D3343" i="2"/>
  <c r="H3343" i="2" s="1"/>
  <c r="D3342" i="2"/>
  <c r="H3342" i="2" s="1"/>
  <c r="D3341" i="2"/>
  <c r="H3341" i="2" s="1"/>
  <c r="D3340" i="2"/>
  <c r="H3340" i="2" s="1"/>
  <c r="D3339" i="2"/>
  <c r="H3339" i="2" s="1"/>
  <c r="D3338" i="2"/>
  <c r="H3338" i="2" s="1"/>
  <c r="D3337" i="2"/>
  <c r="H3337" i="2" s="1"/>
  <c r="D3336" i="2"/>
  <c r="H3336" i="2" s="1"/>
  <c r="D3335" i="2"/>
  <c r="H3335" i="2" s="1"/>
  <c r="D3334" i="2"/>
  <c r="H3334" i="2" s="1"/>
  <c r="D3333" i="2"/>
  <c r="H3333" i="2" s="1"/>
  <c r="D3332" i="2"/>
  <c r="H3332" i="2" s="1"/>
  <c r="D3331" i="2"/>
  <c r="H3331" i="2" s="1"/>
  <c r="D3330" i="2"/>
  <c r="H3330" i="2" s="1"/>
  <c r="D3329" i="2"/>
  <c r="H3329" i="2" s="1"/>
  <c r="D3328" i="2"/>
  <c r="H3328" i="2" s="1"/>
  <c r="D3327" i="2"/>
  <c r="H3327" i="2" s="1"/>
  <c r="D3326" i="2"/>
  <c r="H3326" i="2" s="1"/>
  <c r="D3325" i="2"/>
  <c r="H3325" i="2" s="1"/>
  <c r="D3324" i="2"/>
  <c r="H3324" i="2" s="1"/>
  <c r="D3323" i="2"/>
  <c r="H3323" i="2" s="1"/>
  <c r="D3322" i="2"/>
  <c r="H3322" i="2" s="1"/>
  <c r="D3321" i="2"/>
  <c r="H3321" i="2" s="1"/>
  <c r="D3320" i="2"/>
  <c r="H3320" i="2" s="1"/>
  <c r="D3319" i="2"/>
  <c r="H3319" i="2" s="1"/>
  <c r="D3318" i="2"/>
  <c r="H3318" i="2" s="1"/>
  <c r="D3317" i="2"/>
  <c r="H3317" i="2" s="1"/>
  <c r="D3316" i="2"/>
  <c r="H3316" i="2" s="1"/>
  <c r="D3315" i="2"/>
  <c r="H3315" i="2" s="1"/>
  <c r="D3314" i="2"/>
  <c r="H3314" i="2" s="1"/>
  <c r="D3313" i="2"/>
  <c r="H3313" i="2" s="1"/>
  <c r="D3312" i="2"/>
  <c r="H3312" i="2" s="1"/>
  <c r="D3311" i="2"/>
  <c r="H3311" i="2" s="1"/>
  <c r="D3310" i="2"/>
  <c r="H3310" i="2" s="1"/>
  <c r="D3309" i="2"/>
  <c r="H3309" i="2" s="1"/>
  <c r="D3308" i="2"/>
  <c r="H3308" i="2" s="1"/>
  <c r="D3307" i="2"/>
  <c r="H3307" i="2" s="1"/>
  <c r="D3306" i="2"/>
  <c r="H3306" i="2" s="1"/>
  <c r="D3305" i="2"/>
  <c r="H3305" i="2" s="1"/>
  <c r="D3304" i="2"/>
  <c r="H3304" i="2" s="1"/>
  <c r="D3303" i="2"/>
  <c r="H3303" i="2" s="1"/>
  <c r="D3302" i="2"/>
  <c r="H3302" i="2" s="1"/>
  <c r="D3301" i="2"/>
  <c r="H3301" i="2" s="1"/>
  <c r="D3300" i="2"/>
  <c r="H3300" i="2" s="1"/>
  <c r="D3299" i="2"/>
  <c r="H3299" i="2" s="1"/>
  <c r="D3298" i="2"/>
  <c r="H3298" i="2" s="1"/>
  <c r="D3297" i="2"/>
  <c r="H3297" i="2" s="1"/>
  <c r="D3296" i="2"/>
  <c r="H3296" i="2" s="1"/>
  <c r="D3295" i="2"/>
  <c r="H3295" i="2" s="1"/>
  <c r="D3294" i="2"/>
  <c r="H3294" i="2" s="1"/>
  <c r="D3293" i="2"/>
  <c r="H3293" i="2" s="1"/>
  <c r="D3292" i="2"/>
  <c r="H3292" i="2" s="1"/>
  <c r="D3291" i="2"/>
  <c r="H3291" i="2" s="1"/>
  <c r="D3290" i="2"/>
  <c r="H3290" i="2" s="1"/>
  <c r="D3289" i="2"/>
  <c r="H3289" i="2" s="1"/>
  <c r="D3288" i="2"/>
  <c r="H3288" i="2" s="1"/>
  <c r="D3287" i="2"/>
  <c r="H3287" i="2" s="1"/>
  <c r="D3286" i="2"/>
  <c r="H3286" i="2" s="1"/>
  <c r="D3285" i="2"/>
  <c r="H3285" i="2" s="1"/>
  <c r="D3284" i="2"/>
  <c r="H3284" i="2" s="1"/>
  <c r="D3283" i="2"/>
  <c r="H3283" i="2" s="1"/>
  <c r="D3282" i="2"/>
  <c r="H3282" i="2" s="1"/>
  <c r="D3281" i="2"/>
  <c r="H3281" i="2" s="1"/>
  <c r="D3280" i="2"/>
  <c r="H3280" i="2" s="1"/>
  <c r="D3279" i="2"/>
  <c r="H3279" i="2" s="1"/>
  <c r="D3278" i="2"/>
  <c r="H3278" i="2" s="1"/>
  <c r="D3277" i="2"/>
  <c r="H3277" i="2" s="1"/>
  <c r="D3276" i="2"/>
  <c r="H3276" i="2" s="1"/>
  <c r="D3275" i="2"/>
  <c r="H3275" i="2" s="1"/>
  <c r="D3274" i="2"/>
  <c r="H3274" i="2" s="1"/>
  <c r="D3273" i="2"/>
  <c r="H3273" i="2" s="1"/>
  <c r="D3272" i="2"/>
  <c r="H3272" i="2" s="1"/>
  <c r="D3271" i="2"/>
  <c r="H3271" i="2" s="1"/>
  <c r="D3270" i="2"/>
  <c r="H3270" i="2" s="1"/>
  <c r="D3269" i="2"/>
  <c r="H3269" i="2" s="1"/>
  <c r="D3268" i="2"/>
  <c r="H3268" i="2" s="1"/>
  <c r="D3267" i="2"/>
  <c r="H3267" i="2" s="1"/>
  <c r="D3266" i="2"/>
  <c r="H3266" i="2" s="1"/>
  <c r="D3265" i="2"/>
  <c r="H3265" i="2" s="1"/>
  <c r="D3264" i="2"/>
  <c r="H3264" i="2" s="1"/>
  <c r="D3263" i="2"/>
  <c r="H3263" i="2" s="1"/>
  <c r="D3262" i="2"/>
  <c r="H3262" i="2" s="1"/>
  <c r="D3261" i="2"/>
  <c r="H3261" i="2" s="1"/>
  <c r="D3260" i="2"/>
  <c r="H3260" i="2" s="1"/>
  <c r="D3259" i="2"/>
  <c r="H3259" i="2" s="1"/>
  <c r="D3258" i="2"/>
  <c r="H3258" i="2" s="1"/>
  <c r="D3257" i="2"/>
  <c r="H3257" i="2" s="1"/>
  <c r="D3256" i="2"/>
  <c r="H3256" i="2" s="1"/>
  <c r="D3255" i="2"/>
  <c r="H3255" i="2" s="1"/>
  <c r="D3254" i="2"/>
  <c r="H3254" i="2" s="1"/>
  <c r="D3253" i="2"/>
  <c r="H3253" i="2" s="1"/>
  <c r="D3252" i="2"/>
  <c r="H3252" i="2" s="1"/>
  <c r="D3251" i="2"/>
  <c r="H3251" i="2" s="1"/>
  <c r="D3250" i="2"/>
  <c r="H3250" i="2" s="1"/>
  <c r="D3249" i="2"/>
  <c r="H3249" i="2" s="1"/>
  <c r="D3248" i="2"/>
  <c r="H3248" i="2" s="1"/>
  <c r="D3247" i="2"/>
  <c r="H3247" i="2" s="1"/>
  <c r="D3246" i="2"/>
  <c r="H3246" i="2" s="1"/>
  <c r="D3245" i="2"/>
  <c r="H3245" i="2" s="1"/>
  <c r="D3244" i="2"/>
  <c r="H3244" i="2" s="1"/>
  <c r="D3243" i="2"/>
  <c r="H3243" i="2" s="1"/>
  <c r="D3242" i="2"/>
  <c r="H3242" i="2" s="1"/>
  <c r="D3241" i="2"/>
  <c r="H3241" i="2" s="1"/>
  <c r="D3240" i="2"/>
  <c r="H3240" i="2" s="1"/>
  <c r="D3239" i="2"/>
  <c r="H3239" i="2" s="1"/>
  <c r="D3238" i="2"/>
  <c r="H3238" i="2" s="1"/>
  <c r="D3237" i="2"/>
  <c r="H3237" i="2" s="1"/>
  <c r="D3236" i="2"/>
  <c r="H3236" i="2" s="1"/>
  <c r="D3235" i="2"/>
  <c r="H3235" i="2" s="1"/>
  <c r="D3234" i="2"/>
  <c r="H3234" i="2" s="1"/>
  <c r="D3233" i="2"/>
  <c r="H3233" i="2" s="1"/>
  <c r="D3232" i="2"/>
  <c r="H3232" i="2" s="1"/>
  <c r="D3231" i="2"/>
  <c r="H3231" i="2" s="1"/>
  <c r="D3230" i="2"/>
  <c r="H3230" i="2" s="1"/>
  <c r="D3229" i="2"/>
  <c r="H3229" i="2" s="1"/>
  <c r="D3228" i="2"/>
  <c r="H3228" i="2" s="1"/>
  <c r="D3227" i="2"/>
  <c r="H3227" i="2" s="1"/>
  <c r="D3226" i="2"/>
  <c r="H3226" i="2" s="1"/>
  <c r="D3225" i="2"/>
  <c r="H3225" i="2" s="1"/>
  <c r="D3224" i="2"/>
  <c r="H3224" i="2" s="1"/>
  <c r="D3223" i="2"/>
  <c r="H3223" i="2" s="1"/>
  <c r="D3222" i="2"/>
  <c r="H3222" i="2" s="1"/>
  <c r="D3221" i="2"/>
  <c r="H3221" i="2" s="1"/>
  <c r="D3220" i="2"/>
  <c r="H3220" i="2" s="1"/>
  <c r="D3219" i="2"/>
  <c r="H3219" i="2" s="1"/>
  <c r="D3218" i="2"/>
  <c r="H3218" i="2" s="1"/>
  <c r="D3217" i="2"/>
  <c r="H3217" i="2" s="1"/>
  <c r="D3216" i="2"/>
  <c r="H3216" i="2" s="1"/>
  <c r="D3215" i="2"/>
  <c r="H3215" i="2" s="1"/>
  <c r="D3214" i="2"/>
  <c r="H3214" i="2" s="1"/>
  <c r="D3213" i="2"/>
  <c r="H3213" i="2" s="1"/>
  <c r="D3212" i="2"/>
  <c r="H3212" i="2" s="1"/>
  <c r="D3211" i="2"/>
  <c r="H3211" i="2" s="1"/>
  <c r="D3210" i="2"/>
  <c r="H3210" i="2" s="1"/>
  <c r="D3209" i="2"/>
  <c r="H3209" i="2" s="1"/>
  <c r="D3208" i="2"/>
  <c r="H3208" i="2" s="1"/>
  <c r="D3207" i="2"/>
  <c r="H3207" i="2" s="1"/>
  <c r="D3206" i="2"/>
  <c r="H3206" i="2" s="1"/>
  <c r="D3205" i="2"/>
  <c r="H3205" i="2" s="1"/>
  <c r="D3204" i="2"/>
  <c r="H3204" i="2" s="1"/>
  <c r="D3203" i="2"/>
  <c r="H3203" i="2" s="1"/>
  <c r="D3202" i="2"/>
  <c r="H3202" i="2" s="1"/>
  <c r="D3201" i="2"/>
  <c r="H3201" i="2" s="1"/>
  <c r="D3200" i="2"/>
  <c r="H3200" i="2" s="1"/>
  <c r="D3199" i="2"/>
  <c r="H3199" i="2" s="1"/>
  <c r="D3198" i="2"/>
  <c r="H3198" i="2" s="1"/>
  <c r="D3197" i="2"/>
  <c r="H3197" i="2" s="1"/>
  <c r="D3196" i="2"/>
  <c r="H3196" i="2" s="1"/>
  <c r="D3195" i="2"/>
  <c r="H3195" i="2" s="1"/>
  <c r="D3194" i="2"/>
  <c r="H3194" i="2" s="1"/>
  <c r="D3193" i="2"/>
  <c r="H3193" i="2" s="1"/>
  <c r="D3192" i="2"/>
  <c r="H3192" i="2" s="1"/>
  <c r="D3191" i="2"/>
  <c r="H3191" i="2" s="1"/>
  <c r="D3190" i="2"/>
  <c r="H3190" i="2" s="1"/>
  <c r="D3189" i="2"/>
  <c r="H3189" i="2" s="1"/>
  <c r="D3188" i="2"/>
  <c r="H3188" i="2" s="1"/>
  <c r="D3187" i="2"/>
  <c r="H3187" i="2" s="1"/>
  <c r="D3186" i="2"/>
  <c r="H3186" i="2" s="1"/>
  <c r="D3185" i="2"/>
  <c r="H3185" i="2" s="1"/>
  <c r="D3184" i="2"/>
  <c r="H3184" i="2" s="1"/>
  <c r="D3183" i="2"/>
  <c r="H3183" i="2" s="1"/>
  <c r="D3182" i="2"/>
  <c r="H3182" i="2" s="1"/>
  <c r="D3181" i="2"/>
  <c r="H3181" i="2" s="1"/>
  <c r="D3180" i="2"/>
  <c r="H3180" i="2" s="1"/>
  <c r="D3179" i="2"/>
  <c r="H3179" i="2" s="1"/>
  <c r="D3178" i="2"/>
  <c r="H3178" i="2" s="1"/>
  <c r="D3177" i="2"/>
  <c r="H3177" i="2" s="1"/>
  <c r="D3176" i="2"/>
  <c r="H3176" i="2" s="1"/>
  <c r="D3175" i="2"/>
  <c r="H3175" i="2" s="1"/>
  <c r="D3174" i="2"/>
  <c r="H3174" i="2" s="1"/>
  <c r="D3173" i="2"/>
  <c r="H3173" i="2" s="1"/>
  <c r="D3172" i="2"/>
  <c r="H3172" i="2" s="1"/>
  <c r="D3171" i="2"/>
  <c r="H3171" i="2" s="1"/>
  <c r="D3170" i="2"/>
  <c r="H3170" i="2" s="1"/>
  <c r="D3169" i="2"/>
  <c r="H3169" i="2" s="1"/>
  <c r="D3168" i="2"/>
  <c r="H3168" i="2" s="1"/>
  <c r="D3167" i="2"/>
  <c r="H3167" i="2" s="1"/>
  <c r="D3166" i="2"/>
  <c r="H3166" i="2" s="1"/>
  <c r="D3165" i="2"/>
  <c r="H3165" i="2" s="1"/>
  <c r="D3164" i="2"/>
  <c r="H3164" i="2" s="1"/>
  <c r="D3163" i="2"/>
  <c r="H3163" i="2" s="1"/>
  <c r="D3162" i="2"/>
  <c r="H3162" i="2" s="1"/>
  <c r="D3161" i="2"/>
  <c r="H3161" i="2" s="1"/>
  <c r="D3160" i="2"/>
  <c r="H3160" i="2" s="1"/>
  <c r="D3159" i="2"/>
  <c r="H3159" i="2" s="1"/>
  <c r="D3158" i="2"/>
  <c r="H3158" i="2" s="1"/>
  <c r="D3157" i="2"/>
  <c r="H3157" i="2" s="1"/>
  <c r="D3156" i="2"/>
  <c r="H3156" i="2" s="1"/>
  <c r="D3155" i="2"/>
  <c r="H3155" i="2" s="1"/>
  <c r="D3154" i="2"/>
  <c r="H3154" i="2" s="1"/>
  <c r="D3153" i="2"/>
  <c r="H3153" i="2" s="1"/>
  <c r="D3152" i="2"/>
  <c r="H3152" i="2" s="1"/>
  <c r="D3151" i="2"/>
  <c r="H3151" i="2" s="1"/>
  <c r="D3150" i="2"/>
  <c r="H3150" i="2" s="1"/>
  <c r="D3149" i="2"/>
  <c r="H3149" i="2" s="1"/>
  <c r="D3148" i="2"/>
  <c r="H3148" i="2" s="1"/>
  <c r="D3147" i="2"/>
  <c r="H3147" i="2" s="1"/>
  <c r="D3146" i="2"/>
  <c r="H3146" i="2" s="1"/>
  <c r="D3145" i="2"/>
  <c r="H3145" i="2" s="1"/>
  <c r="D3144" i="2"/>
  <c r="H3144" i="2" s="1"/>
  <c r="D3143" i="2"/>
  <c r="H3143" i="2" s="1"/>
  <c r="D3142" i="2"/>
  <c r="H3142" i="2" s="1"/>
  <c r="D3141" i="2"/>
  <c r="H3141" i="2" s="1"/>
  <c r="D3140" i="2"/>
  <c r="H3140" i="2" s="1"/>
  <c r="D3139" i="2"/>
  <c r="H3139" i="2" s="1"/>
  <c r="D3138" i="2"/>
  <c r="H3138" i="2" s="1"/>
  <c r="D3137" i="2"/>
  <c r="H3137" i="2" s="1"/>
  <c r="D3136" i="2"/>
  <c r="H3136" i="2" s="1"/>
  <c r="D3135" i="2"/>
  <c r="H3135" i="2" s="1"/>
  <c r="D3134" i="2"/>
  <c r="H3134" i="2" s="1"/>
  <c r="D3133" i="2"/>
  <c r="H3133" i="2" s="1"/>
  <c r="D3132" i="2"/>
  <c r="H3132" i="2" s="1"/>
  <c r="D3131" i="2"/>
  <c r="H3131" i="2" s="1"/>
  <c r="D3130" i="2"/>
  <c r="H3130" i="2" s="1"/>
  <c r="D3129" i="2"/>
  <c r="H3129" i="2" s="1"/>
  <c r="D3128" i="2"/>
  <c r="H3128" i="2" s="1"/>
  <c r="D3127" i="2"/>
  <c r="H3127" i="2" s="1"/>
  <c r="D3126" i="2"/>
  <c r="H3126" i="2" s="1"/>
  <c r="D3125" i="2"/>
  <c r="H3125" i="2" s="1"/>
  <c r="D3124" i="2"/>
  <c r="H3124" i="2" s="1"/>
  <c r="D3123" i="2"/>
  <c r="H3123" i="2" s="1"/>
  <c r="D3122" i="2"/>
  <c r="H3122" i="2" s="1"/>
  <c r="D3121" i="2"/>
  <c r="H3121" i="2" s="1"/>
  <c r="D3120" i="2"/>
  <c r="H3120" i="2" s="1"/>
  <c r="D3119" i="2"/>
  <c r="H3119" i="2" s="1"/>
  <c r="D3118" i="2"/>
  <c r="H3118" i="2" s="1"/>
  <c r="D3117" i="2"/>
  <c r="H3117" i="2" s="1"/>
  <c r="D3116" i="2"/>
  <c r="H3116" i="2" s="1"/>
  <c r="D3115" i="2"/>
  <c r="H3115" i="2" s="1"/>
  <c r="D3114" i="2"/>
  <c r="H3114" i="2" s="1"/>
  <c r="D3113" i="2"/>
  <c r="H3113" i="2" s="1"/>
  <c r="D3112" i="2"/>
  <c r="H3112" i="2" s="1"/>
  <c r="D3111" i="2"/>
  <c r="H3111" i="2" s="1"/>
  <c r="D3110" i="2"/>
  <c r="H3110" i="2" s="1"/>
  <c r="D3109" i="2"/>
  <c r="H3109" i="2" s="1"/>
  <c r="D3108" i="2"/>
  <c r="H3108" i="2" s="1"/>
  <c r="D3107" i="2"/>
  <c r="H3107" i="2" s="1"/>
  <c r="D3106" i="2"/>
  <c r="H3106" i="2" s="1"/>
  <c r="D3105" i="2"/>
  <c r="H3105" i="2" s="1"/>
  <c r="D3104" i="2"/>
  <c r="H3104" i="2" s="1"/>
  <c r="D3103" i="2"/>
  <c r="H3103" i="2" s="1"/>
  <c r="D3102" i="2"/>
  <c r="H3102" i="2" s="1"/>
  <c r="D3101" i="2"/>
  <c r="H3101" i="2" s="1"/>
  <c r="D3100" i="2"/>
  <c r="H3100" i="2" s="1"/>
  <c r="D3099" i="2"/>
  <c r="H3099" i="2" s="1"/>
  <c r="D3098" i="2"/>
  <c r="H3098" i="2" s="1"/>
  <c r="D3097" i="2"/>
  <c r="H3097" i="2" s="1"/>
  <c r="D3096" i="2"/>
  <c r="H3096" i="2" s="1"/>
  <c r="D3095" i="2"/>
  <c r="H3095" i="2" s="1"/>
  <c r="D3094" i="2"/>
  <c r="H3094" i="2" s="1"/>
  <c r="D3093" i="2"/>
  <c r="H3093" i="2" s="1"/>
  <c r="D3092" i="2"/>
  <c r="H3092" i="2" s="1"/>
  <c r="D3091" i="2"/>
  <c r="H3091" i="2" s="1"/>
  <c r="D3090" i="2"/>
  <c r="H3090" i="2" s="1"/>
  <c r="D3089" i="2"/>
  <c r="H3089" i="2" s="1"/>
  <c r="D3088" i="2"/>
  <c r="H3088" i="2" s="1"/>
  <c r="D3087" i="2"/>
  <c r="H3087" i="2" s="1"/>
  <c r="D3086" i="2"/>
  <c r="H3086" i="2" s="1"/>
  <c r="D3085" i="2"/>
  <c r="H3085" i="2" s="1"/>
  <c r="D3084" i="2"/>
  <c r="H3084" i="2" s="1"/>
  <c r="D3083" i="2"/>
  <c r="H3083" i="2" s="1"/>
  <c r="D3082" i="2"/>
  <c r="H3082" i="2" s="1"/>
  <c r="D3081" i="2"/>
  <c r="H3081" i="2" s="1"/>
  <c r="D3080" i="2"/>
  <c r="H3080" i="2" s="1"/>
  <c r="D3079" i="2"/>
  <c r="H3079" i="2" s="1"/>
  <c r="D3078" i="2"/>
  <c r="H3078" i="2" s="1"/>
  <c r="D3077" i="2"/>
  <c r="H3077" i="2" s="1"/>
  <c r="D3076" i="2"/>
  <c r="H3076" i="2" s="1"/>
  <c r="D3075" i="2"/>
  <c r="H3075" i="2" s="1"/>
  <c r="D3074" i="2"/>
  <c r="H3074" i="2" s="1"/>
  <c r="D3073" i="2"/>
  <c r="H3073" i="2" s="1"/>
  <c r="D3072" i="2"/>
  <c r="H3072" i="2" s="1"/>
  <c r="D3071" i="2"/>
  <c r="H3071" i="2" s="1"/>
  <c r="D3070" i="2"/>
  <c r="H3070" i="2" s="1"/>
  <c r="D3069" i="2"/>
  <c r="H3069" i="2" s="1"/>
  <c r="D3068" i="2"/>
  <c r="H3068" i="2" s="1"/>
  <c r="D3067" i="2"/>
  <c r="H3067" i="2" s="1"/>
  <c r="D3066" i="2"/>
  <c r="H3066" i="2" s="1"/>
  <c r="D3065" i="2"/>
  <c r="H3065" i="2" s="1"/>
  <c r="D3064" i="2"/>
  <c r="H3064" i="2" s="1"/>
  <c r="D3063" i="2"/>
  <c r="H3063" i="2" s="1"/>
  <c r="D3062" i="2"/>
  <c r="H3062" i="2" s="1"/>
  <c r="D3061" i="2"/>
  <c r="H3061" i="2" s="1"/>
  <c r="D3060" i="2"/>
  <c r="H3060" i="2" s="1"/>
  <c r="D3059" i="2"/>
  <c r="H3059" i="2" s="1"/>
  <c r="D3058" i="2"/>
  <c r="H3058" i="2" s="1"/>
  <c r="D3057" i="2"/>
  <c r="H3057" i="2" s="1"/>
  <c r="D3056" i="2"/>
  <c r="H3056" i="2" s="1"/>
  <c r="D3055" i="2"/>
  <c r="H3055" i="2" s="1"/>
  <c r="D3054" i="2"/>
  <c r="H3054" i="2" s="1"/>
  <c r="D3053" i="2"/>
  <c r="H3053" i="2" s="1"/>
  <c r="D3052" i="2"/>
  <c r="H3052" i="2" s="1"/>
  <c r="D3051" i="2"/>
  <c r="H3051" i="2" s="1"/>
  <c r="D3050" i="2"/>
  <c r="H3050" i="2" s="1"/>
  <c r="D3049" i="2"/>
  <c r="H3049" i="2" s="1"/>
  <c r="D3048" i="2"/>
  <c r="H3048" i="2" s="1"/>
  <c r="D3047" i="2"/>
  <c r="H3047" i="2" s="1"/>
  <c r="D3046" i="2"/>
  <c r="H3046" i="2" s="1"/>
  <c r="D3045" i="2"/>
  <c r="H3045" i="2" s="1"/>
  <c r="D3044" i="2"/>
  <c r="H3044" i="2" s="1"/>
  <c r="D3043" i="2"/>
  <c r="H3043" i="2" s="1"/>
  <c r="D3042" i="2"/>
  <c r="H3042" i="2" s="1"/>
  <c r="D3041" i="2"/>
  <c r="H3041" i="2" s="1"/>
  <c r="D3040" i="2"/>
  <c r="H3040" i="2" s="1"/>
  <c r="D3039" i="2"/>
  <c r="H3039" i="2" s="1"/>
  <c r="D3038" i="2"/>
  <c r="H3038" i="2" s="1"/>
  <c r="D3037" i="2"/>
  <c r="H3037" i="2" s="1"/>
  <c r="D3036" i="2"/>
  <c r="H3036" i="2" s="1"/>
  <c r="D3035" i="2"/>
  <c r="H3035" i="2" s="1"/>
  <c r="D3034" i="2"/>
  <c r="H3034" i="2" s="1"/>
  <c r="D3033" i="2"/>
  <c r="H3033" i="2" s="1"/>
  <c r="D3032" i="2"/>
  <c r="H3032" i="2" s="1"/>
  <c r="D3031" i="2"/>
  <c r="H3031" i="2" s="1"/>
  <c r="D3030" i="2"/>
  <c r="H3030" i="2" s="1"/>
  <c r="D3029" i="2"/>
  <c r="H3029" i="2" s="1"/>
  <c r="D3028" i="2"/>
  <c r="H3028" i="2" s="1"/>
  <c r="D3027" i="2"/>
  <c r="H3027" i="2" s="1"/>
  <c r="D3026" i="2"/>
  <c r="H3026" i="2" s="1"/>
  <c r="D3025" i="2"/>
  <c r="H3025" i="2" s="1"/>
  <c r="D3024" i="2"/>
  <c r="H3024" i="2" s="1"/>
  <c r="D3023" i="2"/>
  <c r="H3023" i="2" s="1"/>
  <c r="D3022" i="2"/>
  <c r="H3022" i="2" s="1"/>
  <c r="D3021" i="2"/>
  <c r="H3021" i="2" s="1"/>
  <c r="D3020" i="2"/>
  <c r="H3020" i="2" s="1"/>
  <c r="D3019" i="2"/>
  <c r="H3019" i="2" s="1"/>
  <c r="D3018" i="2"/>
  <c r="H3018" i="2" s="1"/>
  <c r="D3017" i="2"/>
  <c r="H3017" i="2" s="1"/>
  <c r="D3016" i="2"/>
  <c r="H3016" i="2" s="1"/>
  <c r="D3015" i="2"/>
  <c r="H3015" i="2" s="1"/>
  <c r="D3014" i="2"/>
  <c r="H3014" i="2" s="1"/>
  <c r="D3013" i="2"/>
  <c r="H3013" i="2" s="1"/>
  <c r="D3012" i="2"/>
  <c r="H3012" i="2" s="1"/>
  <c r="D3011" i="2"/>
  <c r="H3011" i="2" s="1"/>
  <c r="D3010" i="2"/>
  <c r="H3010" i="2" s="1"/>
  <c r="D3009" i="2"/>
  <c r="H3009" i="2" s="1"/>
  <c r="D3008" i="2"/>
  <c r="H3008" i="2" s="1"/>
  <c r="D3007" i="2"/>
  <c r="H3007" i="2" s="1"/>
  <c r="D3006" i="2"/>
  <c r="H3006" i="2" s="1"/>
  <c r="D3005" i="2"/>
  <c r="H3005" i="2" s="1"/>
  <c r="D3004" i="2"/>
  <c r="H3004" i="2" s="1"/>
  <c r="D3003" i="2"/>
  <c r="H3003" i="2" s="1"/>
  <c r="D3002" i="2"/>
  <c r="H3002" i="2" s="1"/>
  <c r="D3001" i="2"/>
  <c r="H3001" i="2" s="1"/>
  <c r="D3000" i="2"/>
  <c r="H3000" i="2" s="1"/>
  <c r="D2999" i="2"/>
  <c r="H2999" i="2" s="1"/>
  <c r="D2998" i="2"/>
  <c r="H2998" i="2" s="1"/>
  <c r="D2997" i="2"/>
  <c r="H2997" i="2" s="1"/>
  <c r="D2996" i="2"/>
  <c r="H2996" i="2" s="1"/>
  <c r="D2995" i="2"/>
  <c r="H2995" i="2" s="1"/>
  <c r="D2994" i="2"/>
  <c r="H2994" i="2" s="1"/>
  <c r="D2993" i="2"/>
  <c r="H2993" i="2" s="1"/>
  <c r="D2992" i="2"/>
  <c r="H2992" i="2" s="1"/>
  <c r="D2991" i="2"/>
  <c r="H2991" i="2" s="1"/>
  <c r="D2990" i="2"/>
  <c r="H2990" i="2" s="1"/>
  <c r="D2989" i="2"/>
  <c r="H2989" i="2" s="1"/>
  <c r="D2988" i="2"/>
  <c r="H2988" i="2" s="1"/>
  <c r="D2987" i="2"/>
  <c r="H2987" i="2" s="1"/>
  <c r="D2986" i="2"/>
  <c r="H2986" i="2" s="1"/>
  <c r="D2985" i="2"/>
  <c r="H2985" i="2" s="1"/>
  <c r="D2984" i="2"/>
  <c r="H2984" i="2" s="1"/>
  <c r="D2983" i="2"/>
  <c r="H2983" i="2" s="1"/>
  <c r="D2982" i="2"/>
  <c r="H2982" i="2" s="1"/>
  <c r="D2981" i="2"/>
  <c r="H2981" i="2" s="1"/>
  <c r="D2980" i="2"/>
  <c r="H2980" i="2" s="1"/>
  <c r="D2979" i="2"/>
  <c r="H2979" i="2" s="1"/>
  <c r="D2978" i="2"/>
  <c r="H2978" i="2" s="1"/>
  <c r="D2977" i="2"/>
  <c r="H2977" i="2" s="1"/>
  <c r="D2976" i="2"/>
  <c r="H2976" i="2" s="1"/>
  <c r="D2975" i="2"/>
  <c r="H2975" i="2" s="1"/>
  <c r="D2974" i="2"/>
  <c r="H2974" i="2" s="1"/>
  <c r="D2973" i="2"/>
  <c r="H2973" i="2" s="1"/>
  <c r="D2972" i="2"/>
  <c r="H2972" i="2" s="1"/>
  <c r="D2971" i="2"/>
  <c r="H2971" i="2" s="1"/>
  <c r="D2970" i="2"/>
  <c r="H2970" i="2" s="1"/>
  <c r="D2969" i="2"/>
  <c r="H2969" i="2" s="1"/>
  <c r="D2968" i="2"/>
  <c r="H2968" i="2" s="1"/>
  <c r="D2967" i="2"/>
  <c r="H2967" i="2" s="1"/>
  <c r="D2966" i="2"/>
  <c r="H2966" i="2" s="1"/>
  <c r="D2965" i="2"/>
  <c r="H2965" i="2" s="1"/>
  <c r="D2964" i="2"/>
  <c r="H2964" i="2" s="1"/>
  <c r="D2963" i="2"/>
  <c r="H2963" i="2" s="1"/>
  <c r="D2962" i="2"/>
  <c r="H2962" i="2" s="1"/>
  <c r="D2961" i="2"/>
  <c r="H2961" i="2" s="1"/>
  <c r="D2960" i="2"/>
  <c r="H2960" i="2" s="1"/>
  <c r="D2959" i="2"/>
  <c r="H2959" i="2" s="1"/>
  <c r="D2958" i="2"/>
  <c r="H2958" i="2" s="1"/>
  <c r="D2957" i="2"/>
  <c r="H2957" i="2" s="1"/>
  <c r="D2956" i="2"/>
  <c r="H2956" i="2" s="1"/>
  <c r="D2955" i="2"/>
  <c r="H2955" i="2" s="1"/>
  <c r="D2954" i="2"/>
  <c r="H2954" i="2" s="1"/>
  <c r="D2953" i="2"/>
  <c r="H2953" i="2" s="1"/>
  <c r="D2952" i="2"/>
  <c r="H2952" i="2" s="1"/>
  <c r="D2951" i="2"/>
  <c r="H2951" i="2" s="1"/>
  <c r="D2950" i="2"/>
  <c r="H2950" i="2" s="1"/>
  <c r="D2949" i="2"/>
  <c r="H2949" i="2" s="1"/>
  <c r="D2948" i="2"/>
  <c r="H2948" i="2" s="1"/>
  <c r="D2947" i="2"/>
  <c r="H2947" i="2" s="1"/>
  <c r="D2946" i="2"/>
  <c r="H2946" i="2" s="1"/>
  <c r="D2945" i="2"/>
  <c r="H2945" i="2" s="1"/>
  <c r="D2944" i="2"/>
  <c r="H2944" i="2" s="1"/>
  <c r="D2943" i="2"/>
  <c r="H2943" i="2" s="1"/>
  <c r="D2942" i="2"/>
  <c r="H2942" i="2" s="1"/>
  <c r="D2941" i="2"/>
  <c r="H2941" i="2" s="1"/>
  <c r="D2940" i="2"/>
  <c r="H2940" i="2" s="1"/>
  <c r="D2939" i="2"/>
  <c r="H2939" i="2" s="1"/>
  <c r="D2938" i="2"/>
  <c r="H2938" i="2" s="1"/>
  <c r="D2937" i="2"/>
  <c r="H2937" i="2" s="1"/>
  <c r="D2936" i="2"/>
  <c r="H2936" i="2" s="1"/>
  <c r="D2935" i="2"/>
  <c r="H2935" i="2" s="1"/>
  <c r="D2934" i="2"/>
  <c r="H2934" i="2" s="1"/>
  <c r="D2933" i="2"/>
  <c r="H2933" i="2" s="1"/>
  <c r="D2932" i="2"/>
  <c r="H2932" i="2" s="1"/>
  <c r="D2931" i="2"/>
  <c r="H2931" i="2" s="1"/>
  <c r="D2930" i="2"/>
  <c r="H2930" i="2" s="1"/>
  <c r="D2929" i="2"/>
  <c r="H2929" i="2" s="1"/>
  <c r="D2928" i="2"/>
  <c r="H2928" i="2" s="1"/>
  <c r="D2927" i="2"/>
  <c r="H2927" i="2" s="1"/>
  <c r="D2926" i="2"/>
  <c r="H2926" i="2" s="1"/>
  <c r="D2925" i="2"/>
  <c r="H2925" i="2" s="1"/>
  <c r="D2924" i="2"/>
  <c r="H2924" i="2" s="1"/>
  <c r="D2923" i="2"/>
  <c r="H2923" i="2" s="1"/>
  <c r="D2922" i="2"/>
  <c r="H2922" i="2" s="1"/>
  <c r="D2921" i="2"/>
  <c r="H2921" i="2" s="1"/>
  <c r="D2920" i="2"/>
  <c r="H2920" i="2" s="1"/>
  <c r="D2919" i="2"/>
  <c r="H2919" i="2" s="1"/>
  <c r="D2918" i="2"/>
  <c r="H2918" i="2" s="1"/>
  <c r="D2917" i="2"/>
  <c r="H2917" i="2" s="1"/>
  <c r="D2916" i="2"/>
  <c r="H2916" i="2" s="1"/>
  <c r="D2915" i="2"/>
  <c r="H2915" i="2" s="1"/>
  <c r="D2914" i="2"/>
  <c r="H2914" i="2" s="1"/>
  <c r="D2913" i="2"/>
  <c r="H2913" i="2" s="1"/>
  <c r="D2912" i="2"/>
  <c r="H2912" i="2" s="1"/>
  <c r="D2911" i="2"/>
  <c r="H2911" i="2" s="1"/>
  <c r="D2910" i="2"/>
  <c r="H2910" i="2" s="1"/>
  <c r="D2909" i="2"/>
  <c r="H2909" i="2" s="1"/>
  <c r="D2908" i="2"/>
  <c r="H2908" i="2" s="1"/>
  <c r="D2907" i="2"/>
  <c r="H2907" i="2" s="1"/>
  <c r="D2906" i="2"/>
  <c r="H2906" i="2" s="1"/>
  <c r="D2905" i="2"/>
  <c r="H2905" i="2" s="1"/>
  <c r="D2904" i="2"/>
  <c r="H2904" i="2" s="1"/>
  <c r="D2903" i="2"/>
  <c r="H2903" i="2" s="1"/>
  <c r="D2902" i="2"/>
  <c r="H2902" i="2" s="1"/>
  <c r="D2901" i="2"/>
  <c r="H2901" i="2" s="1"/>
  <c r="D2900" i="2"/>
  <c r="H2900" i="2" s="1"/>
  <c r="D2899" i="2"/>
  <c r="H2899" i="2" s="1"/>
  <c r="D2898" i="2"/>
  <c r="H2898" i="2" s="1"/>
  <c r="D2897" i="2"/>
  <c r="H2897" i="2" s="1"/>
  <c r="D2896" i="2"/>
  <c r="H2896" i="2" s="1"/>
  <c r="D2895" i="2"/>
  <c r="H2895" i="2" s="1"/>
  <c r="D2894" i="2"/>
  <c r="H2894" i="2" s="1"/>
  <c r="D2893" i="2"/>
  <c r="H2893" i="2" s="1"/>
  <c r="D2892" i="2"/>
  <c r="H2892" i="2" s="1"/>
  <c r="D2891" i="2"/>
  <c r="H2891" i="2" s="1"/>
  <c r="D2890" i="2"/>
  <c r="H2890" i="2" s="1"/>
  <c r="D2889" i="2"/>
  <c r="H2889" i="2" s="1"/>
  <c r="D2888" i="2"/>
  <c r="H2888" i="2" s="1"/>
  <c r="D2887" i="2"/>
  <c r="H2887" i="2" s="1"/>
  <c r="D2886" i="2"/>
  <c r="H2886" i="2" s="1"/>
  <c r="D2885" i="2"/>
  <c r="H2885" i="2" s="1"/>
  <c r="D2884" i="2"/>
  <c r="H2884" i="2" s="1"/>
  <c r="D2883" i="2"/>
  <c r="H2883" i="2" s="1"/>
  <c r="D2882" i="2"/>
  <c r="H2882" i="2" s="1"/>
  <c r="D2881" i="2"/>
  <c r="H2881" i="2" s="1"/>
  <c r="D2880" i="2"/>
  <c r="H2880" i="2" s="1"/>
  <c r="D2879" i="2"/>
  <c r="H2879" i="2" s="1"/>
  <c r="D2878" i="2"/>
  <c r="H2878" i="2" s="1"/>
  <c r="D2877" i="2"/>
  <c r="H2877" i="2" s="1"/>
  <c r="D2876" i="2"/>
  <c r="H2876" i="2" s="1"/>
  <c r="D2875" i="2"/>
  <c r="H2875" i="2" s="1"/>
  <c r="D2874" i="2"/>
  <c r="H2874" i="2" s="1"/>
  <c r="D2873" i="2"/>
  <c r="H2873" i="2" s="1"/>
  <c r="D2872" i="2"/>
  <c r="H2872" i="2" s="1"/>
  <c r="D2871" i="2"/>
  <c r="H2871" i="2" s="1"/>
  <c r="D2870" i="2"/>
  <c r="H2870" i="2" s="1"/>
  <c r="D2869" i="2"/>
  <c r="H2869" i="2" s="1"/>
  <c r="D2868" i="2"/>
  <c r="H2868" i="2" s="1"/>
  <c r="D2867" i="2"/>
  <c r="H2867" i="2" s="1"/>
  <c r="D2866" i="2"/>
  <c r="H2866" i="2" s="1"/>
  <c r="D2865" i="2"/>
  <c r="H2865" i="2" s="1"/>
  <c r="D2864" i="2"/>
  <c r="H2864" i="2" s="1"/>
  <c r="D2863" i="2"/>
  <c r="H2863" i="2" s="1"/>
  <c r="D2862" i="2"/>
  <c r="H2862" i="2" s="1"/>
  <c r="D2861" i="2"/>
  <c r="H2861" i="2" s="1"/>
  <c r="D2860" i="2"/>
  <c r="H2860" i="2" s="1"/>
  <c r="D2859" i="2"/>
  <c r="H2859" i="2" s="1"/>
  <c r="D2858" i="2"/>
  <c r="H2858" i="2" s="1"/>
  <c r="D2857" i="2"/>
  <c r="H2857" i="2" s="1"/>
  <c r="D2856" i="2"/>
  <c r="H2856" i="2" s="1"/>
  <c r="D2855" i="2"/>
  <c r="H2855" i="2" s="1"/>
  <c r="D2854" i="2"/>
  <c r="H2854" i="2" s="1"/>
  <c r="D2853" i="2"/>
  <c r="H2853" i="2" s="1"/>
  <c r="D2852" i="2"/>
  <c r="H2852" i="2" s="1"/>
  <c r="D2851" i="2"/>
  <c r="H2851" i="2" s="1"/>
  <c r="D2850" i="2"/>
  <c r="H2850" i="2" s="1"/>
  <c r="D2849" i="2"/>
  <c r="H2849" i="2" s="1"/>
  <c r="D2848" i="2"/>
  <c r="H2848" i="2" s="1"/>
  <c r="D2847" i="2"/>
  <c r="H2847" i="2" s="1"/>
  <c r="D2846" i="2"/>
  <c r="H2846" i="2" s="1"/>
  <c r="D2845" i="2"/>
  <c r="H2845" i="2" s="1"/>
  <c r="D2844" i="2"/>
  <c r="H2844" i="2" s="1"/>
  <c r="D2843" i="2"/>
  <c r="H2843" i="2" s="1"/>
  <c r="D2842" i="2"/>
  <c r="H2842" i="2" s="1"/>
  <c r="D2841" i="2"/>
  <c r="H2841" i="2" s="1"/>
  <c r="D2840" i="2"/>
  <c r="H2840" i="2" s="1"/>
  <c r="D2839" i="2"/>
  <c r="H2839" i="2" s="1"/>
  <c r="D2838" i="2"/>
  <c r="H2838" i="2" s="1"/>
  <c r="D2837" i="2"/>
  <c r="H2837" i="2" s="1"/>
  <c r="D2836" i="2"/>
  <c r="H2836" i="2" s="1"/>
  <c r="D2835" i="2"/>
  <c r="H2835" i="2" s="1"/>
  <c r="D2834" i="2"/>
  <c r="H2834" i="2" s="1"/>
  <c r="D2833" i="2"/>
  <c r="H2833" i="2" s="1"/>
  <c r="D2832" i="2"/>
  <c r="H2832" i="2" s="1"/>
  <c r="D2831" i="2"/>
  <c r="H2831" i="2" s="1"/>
  <c r="D2830" i="2"/>
  <c r="H2830" i="2" s="1"/>
  <c r="D2829" i="2"/>
  <c r="H2829" i="2" s="1"/>
  <c r="D2828" i="2"/>
  <c r="H2828" i="2" s="1"/>
  <c r="D2827" i="2"/>
  <c r="H2827" i="2" s="1"/>
  <c r="D2826" i="2"/>
  <c r="H2826" i="2" s="1"/>
  <c r="D2825" i="2"/>
  <c r="H2825" i="2" s="1"/>
  <c r="D2824" i="2"/>
  <c r="H2824" i="2" s="1"/>
  <c r="D2823" i="2"/>
  <c r="H2823" i="2" s="1"/>
  <c r="D2822" i="2"/>
  <c r="H2822" i="2" s="1"/>
  <c r="D2821" i="2"/>
  <c r="H2821" i="2" s="1"/>
  <c r="D2820" i="2"/>
  <c r="H2820" i="2" s="1"/>
  <c r="D2819" i="2"/>
  <c r="H2819" i="2" s="1"/>
  <c r="D2818" i="2"/>
  <c r="H2818" i="2" s="1"/>
  <c r="D2817" i="2"/>
  <c r="H2817" i="2" s="1"/>
  <c r="D2816" i="2"/>
  <c r="H2816" i="2" s="1"/>
  <c r="D2815" i="2"/>
  <c r="H2815" i="2" s="1"/>
  <c r="D2814" i="2"/>
  <c r="H2814" i="2" s="1"/>
  <c r="D2813" i="2"/>
  <c r="H2813" i="2" s="1"/>
  <c r="D2812" i="2"/>
  <c r="H2812" i="2" s="1"/>
  <c r="D2811" i="2"/>
  <c r="H2811" i="2" s="1"/>
  <c r="D2810" i="2"/>
  <c r="H2810" i="2" s="1"/>
  <c r="D2809" i="2"/>
  <c r="H2809" i="2" s="1"/>
  <c r="D2808" i="2"/>
  <c r="H2808" i="2" s="1"/>
  <c r="D2807" i="2"/>
  <c r="H2807" i="2" s="1"/>
  <c r="D2806" i="2"/>
  <c r="H2806" i="2" s="1"/>
  <c r="D2805" i="2"/>
  <c r="H2805" i="2" s="1"/>
  <c r="D2804" i="2"/>
  <c r="H2804" i="2" s="1"/>
  <c r="D2803" i="2"/>
  <c r="H2803" i="2" s="1"/>
  <c r="D2802" i="2"/>
  <c r="H2802" i="2" s="1"/>
  <c r="D2801" i="2"/>
  <c r="H2801" i="2" s="1"/>
  <c r="D2800" i="2"/>
  <c r="H2800" i="2" s="1"/>
  <c r="D2799" i="2"/>
  <c r="H2799" i="2" s="1"/>
  <c r="D2798" i="2"/>
  <c r="H2798" i="2" s="1"/>
  <c r="D2797" i="2"/>
  <c r="H2797" i="2" s="1"/>
  <c r="D2796" i="2"/>
  <c r="H2796" i="2" s="1"/>
  <c r="D2795" i="2"/>
  <c r="H2795" i="2" s="1"/>
  <c r="D2794" i="2"/>
  <c r="H2794" i="2" s="1"/>
  <c r="D2793" i="2"/>
  <c r="H2793" i="2" s="1"/>
  <c r="D2792" i="2"/>
  <c r="H2792" i="2" s="1"/>
  <c r="D2791" i="2"/>
  <c r="H2791" i="2" s="1"/>
  <c r="D2790" i="2"/>
  <c r="H2790" i="2" s="1"/>
  <c r="D2789" i="2"/>
  <c r="H2789" i="2" s="1"/>
  <c r="D2788" i="2"/>
  <c r="H2788" i="2" s="1"/>
  <c r="D2787" i="2"/>
  <c r="H2787" i="2" s="1"/>
  <c r="D2786" i="2"/>
  <c r="H2786" i="2" s="1"/>
  <c r="D2785" i="2"/>
  <c r="H2785" i="2" s="1"/>
  <c r="D2784" i="2"/>
  <c r="H2784" i="2" s="1"/>
  <c r="D2783" i="2"/>
  <c r="H2783" i="2" s="1"/>
  <c r="D2782" i="2"/>
  <c r="H2782" i="2" s="1"/>
  <c r="D2781" i="2"/>
  <c r="H2781" i="2" s="1"/>
  <c r="D2780" i="2"/>
  <c r="H2780" i="2" s="1"/>
  <c r="D2779" i="2"/>
  <c r="H2779" i="2" s="1"/>
  <c r="D2778" i="2"/>
  <c r="H2778" i="2" s="1"/>
  <c r="D2777" i="2"/>
  <c r="H2777" i="2" s="1"/>
  <c r="D2776" i="2"/>
  <c r="H2776" i="2" s="1"/>
  <c r="D2775" i="2"/>
  <c r="H2775" i="2" s="1"/>
  <c r="D2774" i="2"/>
  <c r="H2774" i="2" s="1"/>
  <c r="D2773" i="2"/>
  <c r="H2773" i="2" s="1"/>
  <c r="D2772" i="2"/>
  <c r="H2772" i="2" s="1"/>
  <c r="D2771" i="2"/>
  <c r="H2771" i="2" s="1"/>
  <c r="D2770" i="2"/>
  <c r="H2770" i="2" s="1"/>
  <c r="D2769" i="2"/>
  <c r="H2769" i="2" s="1"/>
  <c r="D2768" i="2"/>
  <c r="H2768" i="2" s="1"/>
  <c r="D2767" i="2"/>
  <c r="H2767" i="2" s="1"/>
  <c r="D2766" i="2"/>
  <c r="H2766" i="2" s="1"/>
  <c r="D2765" i="2"/>
  <c r="H2765" i="2" s="1"/>
  <c r="D2764" i="2"/>
  <c r="H2764" i="2" s="1"/>
  <c r="D2763" i="2"/>
  <c r="H2763" i="2" s="1"/>
  <c r="D2762" i="2"/>
  <c r="H2762" i="2" s="1"/>
  <c r="D2761" i="2"/>
  <c r="H2761" i="2" s="1"/>
  <c r="D2760" i="2"/>
  <c r="H2760" i="2" s="1"/>
  <c r="D2759" i="2"/>
  <c r="H2759" i="2" s="1"/>
  <c r="D2758" i="2"/>
  <c r="H2758" i="2" s="1"/>
  <c r="D2757" i="2"/>
  <c r="H2757" i="2" s="1"/>
  <c r="D2756" i="2"/>
  <c r="H2756" i="2" s="1"/>
  <c r="D2755" i="2"/>
  <c r="H2755" i="2" s="1"/>
  <c r="D2754" i="2"/>
  <c r="H2754" i="2" s="1"/>
  <c r="D2753" i="2"/>
  <c r="H2753" i="2" s="1"/>
  <c r="D2752" i="2"/>
  <c r="H2752" i="2" s="1"/>
  <c r="D2751" i="2"/>
  <c r="H2751" i="2" s="1"/>
  <c r="D2750" i="2"/>
  <c r="H2750" i="2" s="1"/>
  <c r="D2749" i="2"/>
  <c r="H2749" i="2" s="1"/>
  <c r="D2748" i="2"/>
  <c r="H2748" i="2" s="1"/>
  <c r="D2747" i="2"/>
  <c r="H2747" i="2" s="1"/>
  <c r="D2746" i="2"/>
  <c r="H2746" i="2" s="1"/>
  <c r="D2745" i="2"/>
  <c r="H2745" i="2" s="1"/>
  <c r="D2744" i="2"/>
  <c r="H2744" i="2" s="1"/>
  <c r="D2743" i="2"/>
  <c r="H2743" i="2" s="1"/>
  <c r="D2742" i="2"/>
  <c r="H2742" i="2" s="1"/>
  <c r="D2741" i="2"/>
  <c r="H2741" i="2" s="1"/>
  <c r="D2740" i="2"/>
  <c r="H2740" i="2" s="1"/>
  <c r="D2739" i="2"/>
  <c r="H2739" i="2" s="1"/>
  <c r="D2738" i="2"/>
  <c r="H2738" i="2" s="1"/>
  <c r="D2737" i="2"/>
  <c r="H2737" i="2" s="1"/>
  <c r="D2736" i="2"/>
  <c r="H2736" i="2" s="1"/>
  <c r="D2735" i="2"/>
  <c r="H2735" i="2" s="1"/>
  <c r="D2734" i="2"/>
  <c r="H2734" i="2" s="1"/>
  <c r="D2733" i="2"/>
  <c r="H2733" i="2" s="1"/>
  <c r="D2732" i="2"/>
  <c r="H2732" i="2" s="1"/>
  <c r="D2731" i="2"/>
  <c r="H2731" i="2" s="1"/>
  <c r="D2730" i="2"/>
  <c r="H2730" i="2" s="1"/>
  <c r="D2729" i="2"/>
  <c r="H2729" i="2" s="1"/>
  <c r="D2728" i="2"/>
  <c r="H2728" i="2" s="1"/>
  <c r="D2727" i="2"/>
  <c r="H2727" i="2" s="1"/>
  <c r="D2726" i="2"/>
  <c r="H2726" i="2" s="1"/>
  <c r="D2725" i="2"/>
  <c r="H2725" i="2" s="1"/>
  <c r="D2724" i="2"/>
  <c r="H2724" i="2" s="1"/>
  <c r="D2723" i="2"/>
  <c r="H2723" i="2" s="1"/>
  <c r="D2722" i="2"/>
  <c r="H2722" i="2" s="1"/>
  <c r="D2721" i="2"/>
  <c r="H2721" i="2" s="1"/>
  <c r="D2720" i="2"/>
  <c r="H2720" i="2" s="1"/>
  <c r="D2719" i="2"/>
  <c r="H2719" i="2" s="1"/>
  <c r="D2718" i="2"/>
  <c r="H2718" i="2" s="1"/>
  <c r="D2717" i="2"/>
  <c r="H2717" i="2" s="1"/>
  <c r="D2716" i="2"/>
  <c r="H2716" i="2" s="1"/>
  <c r="D2715" i="2"/>
  <c r="H2715" i="2" s="1"/>
  <c r="D2714" i="2"/>
  <c r="H2714" i="2" s="1"/>
  <c r="D2713" i="2"/>
  <c r="H2713" i="2" s="1"/>
  <c r="D2712" i="2"/>
  <c r="H2712" i="2" s="1"/>
  <c r="D2711" i="2"/>
  <c r="H2711" i="2" s="1"/>
  <c r="D2710" i="2"/>
  <c r="H2710" i="2" s="1"/>
  <c r="D2709" i="2"/>
  <c r="H2709" i="2" s="1"/>
  <c r="D2708" i="2"/>
  <c r="H2708" i="2" s="1"/>
  <c r="D2707" i="2"/>
  <c r="H2707" i="2" s="1"/>
  <c r="D2706" i="2"/>
  <c r="H2706" i="2" s="1"/>
  <c r="D2705" i="2"/>
  <c r="H2705" i="2" s="1"/>
  <c r="D2704" i="2"/>
  <c r="H2704" i="2" s="1"/>
  <c r="D2703" i="2"/>
  <c r="H2703" i="2" s="1"/>
  <c r="D2702" i="2"/>
  <c r="H2702" i="2" s="1"/>
  <c r="D2701" i="2"/>
  <c r="H2701" i="2" s="1"/>
  <c r="D2700" i="2"/>
  <c r="H2700" i="2" s="1"/>
  <c r="D2699" i="2"/>
  <c r="H2699" i="2" s="1"/>
  <c r="D2698" i="2"/>
  <c r="H2698" i="2" s="1"/>
  <c r="D2697" i="2"/>
  <c r="H2697" i="2" s="1"/>
  <c r="D2696" i="2"/>
  <c r="H2696" i="2" s="1"/>
  <c r="D2695" i="2"/>
  <c r="H2695" i="2" s="1"/>
  <c r="D2694" i="2"/>
  <c r="H2694" i="2" s="1"/>
  <c r="D2693" i="2"/>
  <c r="H2693" i="2" s="1"/>
  <c r="D2692" i="2"/>
  <c r="H2692" i="2" s="1"/>
  <c r="D2691" i="2"/>
  <c r="H2691" i="2" s="1"/>
  <c r="D2690" i="2"/>
  <c r="H2690" i="2" s="1"/>
  <c r="D2689" i="2"/>
  <c r="H2689" i="2" s="1"/>
  <c r="D2688" i="2"/>
  <c r="H2688" i="2" s="1"/>
  <c r="D2687" i="2"/>
  <c r="H2687" i="2" s="1"/>
  <c r="D2686" i="2"/>
  <c r="H2686" i="2" s="1"/>
  <c r="D2685" i="2"/>
  <c r="H2685" i="2" s="1"/>
  <c r="D2684" i="2"/>
  <c r="H2684" i="2" s="1"/>
  <c r="D2683" i="2"/>
  <c r="H2683" i="2" s="1"/>
  <c r="D2682" i="2"/>
  <c r="H2682" i="2" s="1"/>
  <c r="D2681" i="2"/>
  <c r="H2681" i="2" s="1"/>
  <c r="D2680" i="2"/>
  <c r="H2680" i="2" s="1"/>
  <c r="D2679" i="2"/>
  <c r="H2679" i="2" s="1"/>
  <c r="D2678" i="2"/>
  <c r="H2678" i="2" s="1"/>
  <c r="D2677" i="2"/>
  <c r="H2677" i="2" s="1"/>
  <c r="D2676" i="2"/>
  <c r="H2676" i="2" s="1"/>
  <c r="D2675" i="2"/>
  <c r="H2675" i="2" s="1"/>
  <c r="D2674" i="2"/>
  <c r="H2674" i="2" s="1"/>
  <c r="D2673" i="2"/>
  <c r="H2673" i="2" s="1"/>
  <c r="D2672" i="2"/>
  <c r="H2672" i="2" s="1"/>
  <c r="D2671" i="2"/>
  <c r="H2671" i="2" s="1"/>
  <c r="D2670" i="2"/>
  <c r="H2670" i="2" s="1"/>
  <c r="D2669" i="2"/>
  <c r="H2669" i="2" s="1"/>
  <c r="D2668" i="2"/>
  <c r="H2668" i="2" s="1"/>
  <c r="D2667" i="2"/>
  <c r="H2667" i="2" s="1"/>
  <c r="D2666" i="2"/>
  <c r="H2666" i="2" s="1"/>
  <c r="D2665" i="2"/>
  <c r="H2665" i="2" s="1"/>
  <c r="D2664" i="2"/>
  <c r="H2664" i="2" s="1"/>
  <c r="D2663" i="2"/>
  <c r="H2663" i="2" s="1"/>
  <c r="D2662" i="2"/>
  <c r="H2662" i="2" s="1"/>
  <c r="D2661" i="2"/>
  <c r="H2661" i="2" s="1"/>
  <c r="D2660" i="2"/>
  <c r="H2660" i="2" s="1"/>
  <c r="D2659" i="2"/>
  <c r="H2659" i="2" s="1"/>
  <c r="D2658" i="2"/>
  <c r="H2658" i="2" s="1"/>
  <c r="D2657" i="2"/>
  <c r="H2657" i="2" s="1"/>
  <c r="D2656" i="2"/>
  <c r="H2656" i="2" s="1"/>
  <c r="D2655" i="2"/>
  <c r="H2655" i="2" s="1"/>
  <c r="D2654" i="2"/>
  <c r="H2654" i="2" s="1"/>
  <c r="D2653" i="2"/>
  <c r="H2653" i="2" s="1"/>
  <c r="D2652" i="2"/>
  <c r="H2652" i="2" s="1"/>
  <c r="D2651" i="2"/>
  <c r="H2651" i="2" s="1"/>
  <c r="D2650" i="2"/>
  <c r="H2650" i="2" s="1"/>
  <c r="D2649" i="2"/>
  <c r="H2649" i="2" s="1"/>
  <c r="D2648" i="2"/>
  <c r="H2648" i="2" s="1"/>
  <c r="D2647" i="2"/>
  <c r="H2647" i="2" s="1"/>
  <c r="D2646" i="2"/>
  <c r="H2646" i="2" s="1"/>
  <c r="D2645" i="2"/>
  <c r="H2645" i="2" s="1"/>
  <c r="D2644" i="2"/>
  <c r="H2644" i="2" s="1"/>
  <c r="D2643" i="2"/>
  <c r="H2643" i="2" s="1"/>
  <c r="D2642" i="2"/>
  <c r="H2642" i="2" s="1"/>
  <c r="D2641" i="2"/>
  <c r="H2641" i="2" s="1"/>
  <c r="D2640" i="2"/>
  <c r="H2640" i="2" s="1"/>
  <c r="D2639" i="2"/>
  <c r="H2639" i="2" s="1"/>
  <c r="D2638" i="2"/>
  <c r="H2638" i="2" s="1"/>
  <c r="D2637" i="2"/>
  <c r="H2637" i="2" s="1"/>
  <c r="D2636" i="2"/>
  <c r="H2636" i="2" s="1"/>
  <c r="D2635" i="2"/>
  <c r="H2635" i="2" s="1"/>
  <c r="D2634" i="2"/>
  <c r="H2634" i="2" s="1"/>
  <c r="D2633" i="2"/>
  <c r="H2633" i="2" s="1"/>
  <c r="D2632" i="2"/>
  <c r="H2632" i="2" s="1"/>
  <c r="D2631" i="2"/>
  <c r="H2631" i="2" s="1"/>
  <c r="D2630" i="2"/>
  <c r="H2630" i="2" s="1"/>
  <c r="D2629" i="2"/>
  <c r="H2629" i="2" s="1"/>
  <c r="D2628" i="2"/>
  <c r="H2628" i="2" s="1"/>
  <c r="D2627" i="2"/>
  <c r="H2627" i="2" s="1"/>
  <c r="D2626" i="2"/>
  <c r="H2626" i="2" s="1"/>
  <c r="D2625" i="2"/>
  <c r="H2625" i="2" s="1"/>
  <c r="D2624" i="2"/>
  <c r="H2624" i="2" s="1"/>
  <c r="D2623" i="2"/>
  <c r="H2623" i="2" s="1"/>
  <c r="D2622" i="2"/>
  <c r="H2622" i="2" s="1"/>
  <c r="D2621" i="2"/>
  <c r="H2621" i="2" s="1"/>
  <c r="D2620" i="2"/>
  <c r="H2620" i="2" s="1"/>
  <c r="D2619" i="2"/>
  <c r="H2619" i="2" s="1"/>
  <c r="D2618" i="2"/>
  <c r="H2618" i="2" s="1"/>
  <c r="D2617" i="2"/>
  <c r="H2617" i="2" s="1"/>
  <c r="D2616" i="2"/>
  <c r="H2616" i="2" s="1"/>
  <c r="D2615" i="2"/>
  <c r="H2615" i="2" s="1"/>
  <c r="D2614" i="2"/>
  <c r="H2614" i="2" s="1"/>
  <c r="D2613" i="2"/>
  <c r="H2613" i="2" s="1"/>
  <c r="D2612" i="2"/>
  <c r="H2612" i="2" s="1"/>
  <c r="D2611" i="2"/>
  <c r="H2611" i="2" s="1"/>
  <c r="D2610" i="2"/>
  <c r="H2610" i="2" s="1"/>
  <c r="D2609" i="2"/>
  <c r="H2609" i="2" s="1"/>
  <c r="D2608" i="2"/>
  <c r="H2608" i="2" s="1"/>
  <c r="D2607" i="2"/>
  <c r="H2607" i="2" s="1"/>
  <c r="D2606" i="2"/>
  <c r="H2606" i="2" s="1"/>
  <c r="D2605" i="2"/>
  <c r="H2605" i="2" s="1"/>
  <c r="D2604" i="2"/>
  <c r="H2604" i="2" s="1"/>
  <c r="D2603" i="2"/>
  <c r="H2603" i="2" s="1"/>
  <c r="D2602" i="2"/>
  <c r="H2602" i="2" s="1"/>
  <c r="D2601" i="2"/>
  <c r="H2601" i="2" s="1"/>
  <c r="D2600" i="2"/>
  <c r="H2600" i="2" s="1"/>
  <c r="D2599" i="2"/>
  <c r="H2599" i="2" s="1"/>
  <c r="D2598" i="2"/>
  <c r="H2598" i="2" s="1"/>
  <c r="D2597" i="2"/>
  <c r="H2597" i="2" s="1"/>
  <c r="D2596" i="2"/>
  <c r="H2596" i="2" s="1"/>
  <c r="D2595" i="2"/>
  <c r="H2595" i="2" s="1"/>
  <c r="D2594" i="2"/>
  <c r="H2594" i="2" s="1"/>
  <c r="D2593" i="2"/>
  <c r="H2593" i="2" s="1"/>
  <c r="D2592" i="2"/>
  <c r="H2592" i="2" s="1"/>
  <c r="D2591" i="2"/>
  <c r="H2591" i="2" s="1"/>
  <c r="D2590" i="2"/>
  <c r="H2590" i="2" s="1"/>
  <c r="D2589" i="2"/>
  <c r="H2589" i="2" s="1"/>
  <c r="D2588" i="2"/>
  <c r="H2588" i="2" s="1"/>
  <c r="D2587" i="2"/>
  <c r="H2587" i="2" s="1"/>
  <c r="D2586" i="2"/>
  <c r="H2586" i="2" s="1"/>
  <c r="D2585" i="2"/>
  <c r="H2585" i="2" s="1"/>
  <c r="D2584" i="2"/>
  <c r="H2584" i="2" s="1"/>
  <c r="D2583" i="2"/>
  <c r="H2583" i="2" s="1"/>
  <c r="D2582" i="2"/>
  <c r="H2582" i="2" s="1"/>
  <c r="D2581" i="2"/>
  <c r="H2581" i="2" s="1"/>
  <c r="D2580" i="2"/>
  <c r="H2580" i="2" s="1"/>
  <c r="D2579" i="2"/>
  <c r="H2579" i="2" s="1"/>
  <c r="D2578" i="2"/>
  <c r="H2578" i="2" s="1"/>
  <c r="D2577" i="2"/>
  <c r="H2577" i="2" s="1"/>
  <c r="D2576" i="2"/>
  <c r="H2576" i="2" s="1"/>
  <c r="D2575" i="2"/>
  <c r="H2575" i="2" s="1"/>
  <c r="D2574" i="2"/>
  <c r="H2574" i="2" s="1"/>
  <c r="D2573" i="2"/>
  <c r="H2573" i="2" s="1"/>
  <c r="D2572" i="2"/>
  <c r="H2572" i="2" s="1"/>
  <c r="D2571" i="2"/>
  <c r="H2571" i="2" s="1"/>
  <c r="D2570" i="2"/>
  <c r="H2570" i="2" s="1"/>
  <c r="D2569" i="2"/>
  <c r="H2569" i="2" s="1"/>
  <c r="D2568" i="2"/>
  <c r="H2568" i="2" s="1"/>
  <c r="D2567" i="2"/>
  <c r="H2567" i="2" s="1"/>
  <c r="D2566" i="2"/>
  <c r="H2566" i="2" s="1"/>
  <c r="D2565" i="2"/>
  <c r="H2565" i="2" s="1"/>
  <c r="D2564" i="2"/>
  <c r="H2564" i="2" s="1"/>
  <c r="D2563" i="2"/>
  <c r="H2563" i="2" s="1"/>
  <c r="D2562" i="2"/>
  <c r="H2562" i="2" s="1"/>
  <c r="D2561" i="2"/>
  <c r="H2561" i="2" s="1"/>
  <c r="D2560" i="2"/>
  <c r="H2560" i="2" s="1"/>
  <c r="D2559" i="2"/>
  <c r="H2559" i="2" s="1"/>
  <c r="D2558" i="2"/>
  <c r="H2558" i="2" s="1"/>
  <c r="D2557" i="2"/>
  <c r="H2557" i="2" s="1"/>
  <c r="D2556" i="2"/>
  <c r="H2556" i="2" s="1"/>
  <c r="D2555" i="2"/>
  <c r="H2555" i="2" s="1"/>
  <c r="D2554" i="2"/>
  <c r="H2554" i="2" s="1"/>
  <c r="D2553" i="2"/>
  <c r="H2553" i="2" s="1"/>
  <c r="D2552" i="2"/>
  <c r="H2552" i="2" s="1"/>
  <c r="D2551" i="2"/>
  <c r="H2551" i="2" s="1"/>
  <c r="D2550" i="2"/>
  <c r="H2550" i="2" s="1"/>
  <c r="D2549" i="2"/>
  <c r="H2549" i="2" s="1"/>
  <c r="D2548" i="2"/>
  <c r="H2548" i="2" s="1"/>
  <c r="D2547" i="2"/>
  <c r="H2547" i="2" s="1"/>
  <c r="D2546" i="2"/>
  <c r="H2546" i="2" s="1"/>
  <c r="D2545" i="2"/>
  <c r="H2545" i="2" s="1"/>
  <c r="D2544" i="2"/>
  <c r="H2544" i="2" s="1"/>
  <c r="D2543" i="2"/>
  <c r="H2543" i="2" s="1"/>
  <c r="D2542" i="2"/>
  <c r="H2542" i="2" s="1"/>
  <c r="D2541" i="2"/>
  <c r="H2541" i="2" s="1"/>
  <c r="D2540" i="2"/>
  <c r="H2540" i="2" s="1"/>
  <c r="D2539" i="2"/>
  <c r="H2539" i="2" s="1"/>
  <c r="D2538" i="2"/>
  <c r="H2538" i="2" s="1"/>
  <c r="D2537" i="2"/>
  <c r="H2537" i="2" s="1"/>
  <c r="D2536" i="2"/>
  <c r="H2536" i="2" s="1"/>
  <c r="D2535" i="2"/>
  <c r="H2535" i="2" s="1"/>
  <c r="D2534" i="2"/>
  <c r="H2534" i="2" s="1"/>
  <c r="D2533" i="2"/>
  <c r="H2533" i="2" s="1"/>
  <c r="D2532" i="2"/>
  <c r="H2532" i="2" s="1"/>
  <c r="D2531" i="2"/>
  <c r="H2531" i="2" s="1"/>
  <c r="D2530" i="2"/>
  <c r="H2530" i="2" s="1"/>
  <c r="D2529" i="2"/>
  <c r="H2529" i="2" s="1"/>
  <c r="D2528" i="2"/>
  <c r="H2528" i="2" s="1"/>
  <c r="D2527" i="2"/>
  <c r="H2527" i="2" s="1"/>
  <c r="D2526" i="2"/>
  <c r="H2526" i="2" s="1"/>
  <c r="D2525" i="2"/>
  <c r="H2525" i="2" s="1"/>
  <c r="D2524" i="2"/>
  <c r="H2524" i="2" s="1"/>
  <c r="D2523" i="2"/>
  <c r="H2523" i="2" s="1"/>
  <c r="D2522" i="2"/>
  <c r="H2522" i="2" s="1"/>
  <c r="D2521" i="2"/>
  <c r="H2521" i="2" s="1"/>
  <c r="D2520" i="2"/>
  <c r="H2520" i="2" s="1"/>
  <c r="D2519" i="2"/>
  <c r="H2519" i="2" s="1"/>
  <c r="D2518" i="2"/>
  <c r="H2518" i="2" s="1"/>
  <c r="D2517" i="2"/>
  <c r="H2517" i="2" s="1"/>
  <c r="D2516" i="2"/>
  <c r="H2516" i="2" s="1"/>
  <c r="D2515" i="2"/>
  <c r="H2515" i="2" s="1"/>
  <c r="D2514" i="2"/>
  <c r="H2514" i="2" s="1"/>
  <c r="D2513" i="2"/>
  <c r="H2513" i="2" s="1"/>
  <c r="D2512" i="2"/>
  <c r="H2512" i="2" s="1"/>
  <c r="D2511" i="2"/>
  <c r="H2511" i="2" s="1"/>
  <c r="D2510" i="2"/>
  <c r="H2510" i="2" s="1"/>
  <c r="D2509" i="2"/>
  <c r="H2509" i="2" s="1"/>
  <c r="D2508" i="2"/>
  <c r="H2508" i="2" s="1"/>
  <c r="D2507" i="2"/>
  <c r="H2507" i="2" s="1"/>
  <c r="D2506" i="2"/>
  <c r="H2506" i="2" s="1"/>
  <c r="D2505" i="2"/>
  <c r="H2505" i="2" s="1"/>
  <c r="D2504" i="2"/>
  <c r="H2504" i="2" s="1"/>
  <c r="D2503" i="2"/>
  <c r="H2503" i="2" s="1"/>
  <c r="D2502" i="2"/>
  <c r="H2502" i="2" s="1"/>
  <c r="D2501" i="2"/>
  <c r="H2501" i="2" s="1"/>
  <c r="D2500" i="2"/>
  <c r="H2500" i="2" s="1"/>
  <c r="D2499" i="2"/>
  <c r="H2499" i="2" s="1"/>
  <c r="D2498" i="2"/>
  <c r="H2498" i="2" s="1"/>
  <c r="D2497" i="2"/>
  <c r="H2497" i="2" s="1"/>
  <c r="D2496" i="2"/>
  <c r="H2496" i="2" s="1"/>
  <c r="D2495" i="2"/>
  <c r="H2495" i="2" s="1"/>
  <c r="D2494" i="2"/>
  <c r="H2494" i="2" s="1"/>
  <c r="D2493" i="2"/>
  <c r="H2493" i="2" s="1"/>
  <c r="D2492" i="2"/>
  <c r="H2492" i="2" s="1"/>
  <c r="D2491" i="2"/>
  <c r="H2491" i="2" s="1"/>
  <c r="D2490" i="2"/>
  <c r="H2490" i="2" s="1"/>
  <c r="D2489" i="2"/>
  <c r="H2489" i="2" s="1"/>
  <c r="D2488" i="2"/>
  <c r="H2488" i="2" s="1"/>
  <c r="D2487" i="2"/>
  <c r="H2487" i="2" s="1"/>
  <c r="D2486" i="2"/>
  <c r="H2486" i="2" s="1"/>
  <c r="D2485" i="2"/>
  <c r="H2485" i="2" s="1"/>
  <c r="D2484" i="2"/>
  <c r="H2484" i="2" s="1"/>
  <c r="D2483" i="2"/>
  <c r="H2483" i="2" s="1"/>
  <c r="D2482" i="2"/>
  <c r="H2482" i="2" s="1"/>
  <c r="D2481" i="2"/>
  <c r="H2481" i="2" s="1"/>
  <c r="D2480" i="2"/>
  <c r="H2480" i="2" s="1"/>
  <c r="D2479" i="2"/>
  <c r="H2479" i="2" s="1"/>
  <c r="D2478" i="2"/>
  <c r="H2478" i="2" s="1"/>
  <c r="D2477" i="2"/>
  <c r="H2477" i="2" s="1"/>
  <c r="D2476" i="2"/>
  <c r="H2476" i="2" s="1"/>
  <c r="D2475" i="2"/>
  <c r="H2475" i="2" s="1"/>
  <c r="D2474" i="2"/>
  <c r="H2474" i="2" s="1"/>
  <c r="D2473" i="2"/>
  <c r="H2473" i="2" s="1"/>
  <c r="D2472" i="2"/>
  <c r="H2472" i="2" s="1"/>
  <c r="D2471" i="2"/>
  <c r="H2471" i="2" s="1"/>
  <c r="D2470" i="2"/>
  <c r="H2470" i="2" s="1"/>
  <c r="D2469" i="2"/>
  <c r="H2469" i="2" s="1"/>
  <c r="D2468" i="2"/>
  <c r="H2468" i="2" s="1"/>
  <c r="D2467" i="2"/>
  <c r="H2467" i="2" s="1"/>
  <c r="D2466" i="2"/>
  <c r="H2466" i="2" s="1"/>
  <c r="D2465" i="2"/>
  <c r="H2465" i="2" s="1"/>
  <c r="D2464" i="2"/>
  <c r="H2464" i="2" s="1"/>
  <c r="D2463" i="2"/>
  <c r="H2463" i="2" s="1"/>
  <c r="D2462" i="2"/>
  <c r="H2462" i="2" s="1"/>
  <c r="D2461" i="2"/>
  <c r="H2461" i="2" s="1"/>
  <c r="D2460" i="2"/>
  <c r="H2460" i="2" s="1"/>
  <c r="D2459" i="2"/>
  <c r="H2459" i="2" s="1"/>
  <c r="D2458" i="2"/>
  <c r="H2458" i="2" s="1"/>
  <c r="D2457" i="2"/>
  <c r="H2457" i="2" s="1"/>
  <c r="D2456" i="2"/>
  <c r="H2456" i="2" s="1"/>
  <c r="D2455" i="2"/>
  <c r="H2455" i="2" s="1"/>
  <c r="D2454" i="2"/>
  <c r="H2454" i="2" s="1"/>
  <c r="D2453" i="2"/>
  <c r="H2453" i="2" s="1"/>
  <c r="D2452" i="2"/>
  <c r="H2452" i="2" s="1"/>
  <c r="D2451" i="2"/>
  <c r="H2451" i="2" s="1"/>
  <c r="D2450" i="2"/>
  <c r="H2450" i="2" s="1"/>
  <c r="D2449" i="2"/>
  <c r="H2449" i="2" s="1"/>
  <c r="D2448" i="2"/>
  <c r="H2448" i="2" s="1"/>
  <c r="D2447" i="2"/>
  <c r="H2447" i="2" s="1"/>
  <c r="D2446" i="2"/>
  <c r="H2446" i="2" s="1"/>
  <c r="D2445" i="2"/>
  <c r="H2445" i="2" s="1"/>
  <c r="D2444" i="2"/>
  <c r="H2444" i="2" s="1"/>
  <c r="D2443" i="2"/>
  <c r="H2443" i="2" s="1"/>
  <c r="D2442" i="2"/>
  <c r="H2442" i="2" s="1"/>
  <c r="D2441" i="2"/>
  <c r="H2441" i="2" s="1"/>
  <c r="D2440" i="2"/>
  <c r="H2440" i="2" s="1"/>
  <c r="D2439" i="2"/>
  <c r="H2439" i="2" s="1"/>
  <c r="D2438" i="2"/>
  <c r="H2438" i="2" s="1"/>
  <c r="D2437" i="2"/>
  <c r="H2437" i="2" s="1"/>
  <c r="D2436" i="2"/>
  <c r="H2436" i="2" s="1"/>
  <c r="D2435" i="2"/>
  <c r="H2435" i="2" s="1"/>
  <c r="D2434" i="2"/>
  <c r="H2434" i="2" s="1"/>
  <c r="D2433" i="2"/>
  <c r="H2433" i="2" s="1"/>
  <c r="D2432" i="2"/>
  <c r="H2432" i="2" s="1"/>
  <c r="D2431" i="2"/>
  <c r="H2431" i="2" s="1"/>
  <c r="D2430" i="2"/>
  <c r="H2430" i="2" s="1"/>
  <c r="D2429" i="2"/>
  <c r="H2429" i="2" s="1"/>
  <c r="D2428" i="2"/>
  <c r="H2428" i="2" s="1"/>
  <c r="D2427" i="2"/>
  <c r="H2427" i="2" s="1"/>
  <c r="D2426" i="2"/>
  <c r="H2426" i="2" s="1"/>
  <c r="D2425" i="2"/>
  <c r="H2425" i="2" s="1"/>
  <c r="D2424" i="2"/>
  <c r="H2424" i="2" s="1"/>
  <c r="D2423" i="2"/>
  <c r="H2423" i="2" s="1"/>
  <c r="D2422" i="2"/>
  <c r="H2422" i="2" s="1"/>
  <c r="D2421" i="2"/>
  <c r="H2421" i="2" s="1"/>
  <c r="D2420" i="2"/>
  <c r="H2420" i="2" s="1"/>
  <c r="D2419" i="2"/>
  <c r="H2419" i="2" s="1"/>
  <c r="D2418" i="2"/>
  <c r="H2418" i="2" s="1"/>
  <c r="D2417" i="2"/>
  <c r="H2417" i="2" s="1"/>
  <c r="D2416" i="2"/>
  <c r="H2416" i="2" s="1"/>
  <c r="D2415" i="2"/>
  <c r="H2415" i="2" s="1"/>
  <c r="D2414" i="2"/>
  <c r="H2414" i="2" s="1"/>
  <c r="D2413" i="2"/>
  <c r="H2413" i="2" s="1"/>
  <c r="D2412" i="2"/>
  <c r="H2412" i="2" s="1"/>
  <c r="D2411" i="2"/>
  <c r="H2411" i="2" s="1"/>
  <c r="D2410" i="2"/>
  <c r="H2410" i="2" s="1"/>
  <c r="D2409" i="2"/>
  <c r="H2409" i="2" s="1"/>
  <c r="D2408" i="2"/>
  <c r="H2408" i="2" s="1"/>
  <c r="D2407" i="2"/>
  <c r="H2407" i="2" s="1"/>
  <c r="D2406" i="2"/>
  <c r="H2406" i="2" s="1"/>
  <c r="D2405" i="2"/>
  <c r="H2405" i="2" s="1"/>
  <c r="D2404" i="2"/>
  <c r="H2404" i="2" s="1"/>
  <c r="D2403" i="2"/>
  <c r="H2403" i="2" s="1"/>
  <c r="D2402" i="2"/>
  <c r="H2402" i="2" s="1"/>
  <c r="D2401" i="2"/>
  <c r="H2401" i="2" s="1"/>
  <c r="D2400" i="2"/>
  <c r="H2400" i="2" s="1"/>
  <c r="D2399" i="2"/>
  <c r="H2399" i="2" s="1"/>
  <c r="D2398" i="2"/>
  <c r="H2398" i="2" s="1"/>
  <c r="D2397" i="2"/>
  <c r="H2397" i="2" s="1"/>
  <c r="D2396" i="2"/>
  <c r="H2396" i="2" s="1"/>
  <c r="D2395" i="2"/>
  <c r="H2395" i="2" s="1"/>
  <c r="D2394" i="2"/>
  <c r="H2394" i="2" s="1"/>
  <c r="D2393" i="2"/>
  <c r="H2393" i="2" s="1"/>
  <c r="D2392" i="2"/>
  <c r="H2392" i="2" s="1"/>
  <c r="D2391" i="2"/>
  <c r="H2391" i="2" s="1"/>
  <c r="D2390" i="2"/>
  <c r="H2390" i="2" s="1"/>
  <c r="D2389" i="2"/>
  <c r="H2389" i="2" s="1"/>
  <c r="D2388" i="2"/>
  <c r="H2388" i="2" s="1"/>
  <c r="D2387" i="2"/>
  <c r="H2387" i="2" s="1"/>
  <c r="D2386" i="2"/>
  <c r="H2386" i="2" s="1"/>
  <c r="D2385" i="2"/>
  <c r="H2385" i="2" s="1"/>
  <c r="D2384" i="2"/>
  <c r="H2384" i="2" s="1"/>
  <c r="D2383" i="2"/>
  <c r="H2383" i="2" s="1"/>
  <c r="D2382" i="2"/>
  <c r="H2382" i="2" s="1"/>
  <c r="D2381" i="2"/>
  <c r="H2381" i="2" s="1"/>
  <c r="D2380" i="2"/>
  <c r="H2380" i="2" s="1"/>
  <c r="D2379" i="2"/>
  <c r="H2379" i="2" s="1"/>
  <c r="D2378" i="2"/>
  <c r="H2378" i="2" s="1"/>
  <c r="D2377" i="2"/>
  <c r="H2377" i="2" s="1"/>
  <c r="D2376" i="2"/>
  <c r="H2376" i="2" s="1"/>
  <c r="D2375" i="2"/>
  <c r="H2375" i="2" s="1"/>
  <c r="D2374" i="2"/>
  <c r="H2374" i="2" s="1"/>
  <c r="D2373" i="2"/>
  <c r="H2373" i="2" s="1"/>
  <c r="D2372" i="2"/>
  <c r="H2372" i="2" s="1"/>
  <c r="D2371" i="2"/>
  <c r="H2371" i="2" s="1"/>
  <c r="D2370" i="2"/>
  <c r="H2370" i="2" s="1"/>
  <c r="D2369" i="2"/>
  <c r="H2369" i="2" s="1"/>
  <c r="D2368" i="2"/>
  <c r="H2368" i="2" s="1"/>
  <c r="D2367" i="2"/>
  <c r="H2367" i="2" s="1"/>
  <c r="D2366" i="2"/>
  <c r="H2366" i="2" s="1"/>
  <c r="D2365" i="2"/>
  <c r="H2365" i="2" s="1"/>
  <c r="D2364" i="2"/>
  <c r="H2364" i="2" s="1"/>
  <c r="D2363" i="2"/>
  <c r="H2363" i="2" s="1"/>
  <c r="D2362" i="2"/>
  <c r="H2362" i="2" s="1"/>
  <c r="D2361" i="2"/>
  <c r="H2361" i="2" s="1"/>
  <c r="D2360" i="2"/>
  <c r="H2360" i="2" s="1"/>
  <c r="D2359" i="2"/>
  <c r="H2359" i="2" s="1"/>
  <c r="D2358" i="2"/>
  <c r="H2358" i="2" s="1"/>
  <c r="D2357" i="2"/>
  <c r="H2357" i="2" s="1"/>
  <c r="D2356" i="2"/>
  <c r="H2356" i="2" s="1"/>
  <c r="D2355" i="2"/>
  <c r="H2355" i="2" s="1"/>
  <c r="D2354" i="2"/>
  <c r="H2354" i="2" s="1"/>
  <c r="D2353" i="2"/>
  <c r="H2353" i="2" s="1"/>
  <c r="D2352" i="2"/>
  <c r="H2352" i="2" s="1"/>
  <c r="D2351" i="2"/>
  <c r="H2351" i="2" s="1"/>
  <c r="D2350" i="2"/>
  <c r="H2350" i="2" s="1"/>
  <c r="D2349" i="2"/>
  <c r="H2349" i="2" s="1"/>
  <c r="D2348" i="2"/>
  <c r="H2348" i="2" s="1"/>
  <c r="D2347" i="2"/>
  <c r="H2347" i="2" s="1"/>
  <c r="D2346" i="2"/>
  <c r="H2346" i="2" s="1"/>
  <c r="D2345" i="2"/>
  <c r="H2345" i="2" s="1"/>
  <c r="D2344" i="2"/>
  <c r="H2344" i="2" s="1"/>
  <c r="D2343" i="2"/>
  <c r="H2343" i="2" s="1"/>
  <c r="D2342" i="2"/>
  <c r="H2342" i="2" s="1"/>
  <c r="D2341" i="2"/>
  <c r="H2341" i="2" s="1"/>
  <c r="D2340" i="2"/>
  <c r="H2340" i="2" s="1"/>
  <c r="D2339" i="2"/>
  <c r="H2339" i="2" s="1"/>
  <c r="D2338" i="2"/>
  <c r="H2338" i="2" s="1"/>
  <c r="D2337" i="2"/>
  <c r="H2337" i="2" s="1"/>
  <c r="D2336" i="2"/>
  <c r="H2336" i="2" s="1"/>
  <c r="D2335" i="2"/>
  <c r="H2335" i="2" s="1"/>
  <c r="D2334" i="2"/>
  <c r="H2334" i="2" s="1"/>
  <c r="D2333" i="2"/>
  <c r="H2333" i="2" s="1"/>
  <c r="D2332" i="2"/>
  <c r="H2332" i="2" s="1"/>
  <c r="D2331" i="2"/>
  <c r="H2331" i="2" s="1"/>
  <c r="D2330" i="2"/>
  <c r="H2330" i="2" s="1"/>
  <c r="D2329" i="2"/>
  <c r="H2329" i="2" s="1"/>
  <c r="D2328" i="2"/>
  <c r="H2328" i="2" s="1"/>
  <c r="D2327" i="2"/>
  <c r="H2327" i="2" s="1"/>
  <c r="D2326" i="2"/>
  <c r="H2326" i="2" s="1"/>
  <c r="D2325" i="2"/>
  <c r="H2325" i="2" s="1"/>
  <c r="D2324" i="2"/>
  <c r="H2324" i="2" s="1"/>
  <c r="D2323" i="2"/>
  <c r="H2323" i="2" s="1"/>
  <c r="D2322" i="2"/>
  <c r="H2322" i="2" s="1"/>
  <c r="D2321" i="2"/>
  <c r="H2321" i="2" s="1"/>
  <c r="D2320" i="2"/>
  <c r="H2320" i="2" s="1"/>
  <c r="D2319" i="2"/>
  <c r="H2319" i="2" s="1"/>
  <c r="D2318" i="2"/>
  <c r="H2318" i="2" s="1"/>
  <c r="D2317" i="2"/>
  <c r="H2317" i="2" s="1"/>
  <c r="D2316" i="2"/>
  <c r="H2316" i="2" s="1"/>
  <c r="D2315" i="2"/>
  <c r="H2315" i="2" s="1"/>
  <c r="D2314" i="2"/>
  <c r="H2314" i="2" s="1"/>
  <c r="D2313" i="2"/>
  <c r="H2313" i="2" s="1"/>
  <c r="D2312" i="2"/>
  <c r="H2312" i="2" s="1"/>
  <c r="D2311" i="2"/>
  <c r="H2311" i="2" s="1"/>
  <c r="D2310" i="2"/>
  <c r="H2310" i="2" s="1"/>
  <c r="D2309" i="2"/>
  <c r="H2309" i="2" s="1"/>
  <c r="D2308" i="2"/>
  <c r="H2308" i="2" s="1"/>
  <c r="D2307" i="2"/>
  <c r="H2307" i="2" s="1"/>
  <c r="D2306" i="2"/>
  <c r="H2306" i="2" s="1"/>
  <c r="D2305" i="2"/>
  <c r="H2305" i="2" s="1"/>
  <c r="D2304" i="2"/>
  <c r="H2304" i="2" s="1"/>
  <c r="D2303" i="2"/>
  <c r="H2303" i="2" s="1"/>
  <c r="D2302" i="2"/>
  <c r="H2302" i="2" s="1"/>
  <c r="D2301" i="2"/>
  <c r="H2301" i="2" s="1"/>
  <c r="D2300" i="2"/>
  <c r="H2300" i="2" s="1"/>
  <c r="D2299" i="2"/>
  <c r="H2299" i="2" s="1"/>
  <c r="D2298" i="2"/>
  <c r="H2298" i="2" s="1"/>
  <c r="D2297" i="2"/>
  <c r="H2297" i="2" s="1"/>
  <c r="D2296" i="2"/>
  <c r="H2296" i="2" s="1"/>
  <c r="D2295" i="2"/>
  <c r="H2295" i="2" s="1"/>
  <c r="D2294" i="2"/>
  <c r="H2294" i="2" s="1"/>
  <c r="D2293" i="2"/>
  <c r="H2293" i="2" s="1"/>
  <c r="D2292" i="2"/>
  <c r="H2292" i="2" s="1"/>
  <c r="D2291" i="2"/>
  <c r="H2291" i="2" s="1"/>
  <c r="D2290" i="2"/>
  <c r="H2290" i="2" s="1"/>
  <c r="D2289" i="2"/>
  <c r="H2289" i="2" s="1"/>
  <c r="D2288" i="2"/>
  <c r="H2288" i="2" s="1"/>
  <c r="D2287" i="2"/>
  <c r="H2287" i="2" s="1"/>
  <c r="D2286" i="2"/>
  <c r="H2286" i="2" s="1"/>
  <c r="D2285" i="2"/>
  <c r="H2285" i="2" s="1"/>
  <c r="D2284" i="2"/>
  <c r="H2284" i="2" s="1"/>
  <c r="D2283" i="2"/>
  <c r="H2283" i="2" s="1"/>
  <c r="D2282" i="2"/>
  <c r="H2282" i="2" s="1"/>
  <c r="D2281" i="2"/>
  <c r="H2281" i="2" s="1"/>
  <c r="D2280" i="2"/>
  <c r="H2280" i="2" s="1"/>
  <c r="D2279" i="2"/>
  <c r="H2279" i="2" s="1"/>
  <c r="D2278" i="2"/>
  <c r="H2278" i="2" s="1"/>
  <c r="D2277" i="2"/>
  <c r="H2277" i="2" s="1"/>
  <c r="D2276" i="2"/>
  <c r="H2276" i="2" s="1"/>
  <c r="D2275" i="2"/>
  <c r="H2275" i="2" s="1"/>
  <c r="D2274" i="2"/>
  <c r="H2274" i="2" s="1"/>
  <c r="D2273" i="2"/>
  <c r="H2273" i="2" s="1"/>
  <c r="D2272" i="2"/>
  <c r="H2272" i="2" s="1"/>
  <c r="D2271" i="2"/>
  <c r="H2271" i="2" s="1"/>
  <c r="D2270" i="2"/>
  <c r="H2270" i="2" s="1"/>
  <c r="D2269" i="2"/>
  <c r="H2269" i="2" s="1"/>
  <c r="D2268" i="2"/>
  <c r="H2268" i="2" s="1"/>
  <c r="D2267" i="2"/>
  <c r="H2267" i="2" s="1"/>
  <c r="D2266" i="2"/>
  <c r="H2266" i="2" s="1"/>
  <c r="D2265" i="2"/>
  <c r="H2265" i="2" s="1"/>
  <c r="D2264" i="2"/>
  <c r="H2264" i="2" s="1"/>
  <c r="D2263" i="2"/>
  <c r="H2263" i="2" s="1"/>
  <c r="D2262" i="2"/>
  <c r="H2262" i="2" s="1"/>
  <c r="D2261" i="2"/>
  <c r="H2261" i="2" s="1"/>
  <c r="D2260" i="2"/>
  <c r="H2260" i="2" s="1"/>
  <c r="D2259" i="2"/>
  <c r="H2259" i="2" s="1"/>
  <c r="D2258" i="2"/>
  <c r="H2258" i="2" s="1"/>
  <c r="D2257" i="2"/>
  <c r="H2257" i="2" s="1"/>
  <c r="D2256" i="2"/>
  <c r="H2256" i="2" s="1"/>
  <c r="D2255" i="2"/>
  <c r="H2255" i="2" s="1"/>
  <c r="D2254" i="2"/>
  <c r="H2254" i="2" s="1"/>
  <c r="D2253" i="2"/>
  <c r="H2253" i="2" s="1"/>
  <c r="D2252" i="2"/>
  <c r="H2252" i="2" s="1"/>
  <c r="D2251" i="2"/>
  <c r="H2251" i="2" s="1"/>
  <c r="D2250" i="2"/>
  <c r="H2250" i="2" s="1"/>
  <c r="D2249" i="2"/>
  <c r="H2249" i="2" s="1"/>
  <c r="D2248" i="2"/>
  <c r="H2248" i="2" s="1"/>
  <c r="D2247" i="2"/>
  <c r="H2247" i="2" s="1"/>
  <c r="D2246" i="2"/>
  <c r="H2246" i="2" s="1"/>
  <c r="D2245" i="2"/>
  <c r="H2245" i="2" s="1"/>
  <c r="D2244" i="2"/>
  <c r="H2244" i="2" s="1"/>
  <c r="D2243" i="2"/>
  <c r="H2243" i="2" s="1"/>
  <c r="D2242" i="2"/>
  <c r="H2242" i="2" s="1"/>
  <c r="D2241" i="2"/>
  <c r="H2241" i="2" s="1"/>
  <c r="D2240" i="2"/>
  <c r="H2240" i="2" s="1"/>
  <c r="D2239" i="2"/>
  <c r="H2239" i="2" s="1"/>
  <c r="D2238" i="2"/>
  <c r="H2238" i="2" s="1"/>
  <c r="D2237" i="2"/>
  <c r="H2237" i="2" s="1"/>
  <c r="D2236" i="2"/>
  <c r="H2236" i="2" s="1"/>
  <c r="D2235" i="2"/>
  <c r="H2235" i="2" s="1"/>
  <c r="D2234" i="2"/>
  <c r="H2234" i="2" s="1"/>
  <c r="D2233" i="2"/>
  <c r="H2233" i="2" s="1"/>
  <c r="D2232" i="2"/>
  <c r="H2232" i="2" s="1"/>
  <c r="D2231" i="2"/>
  <c r="H2231" i="2" s="1"/>
  <c r="D2230" i="2"/>
  <c r="H2230" i="2" s="1"/>
  <c r="D2229" i="2"/>
  <c r="H2229" i="2" s="1"/>
  <c r="D2228" i="2"/>
  <c r="H2228" i="2" s="1"/>
  <c r="D2227" i="2"/>
  <c r="H2227" i="2" s="1"/>
  <c r="D2226" i="2"/>
  <c r="H2226" i="2" s="1"/>
  <c r="D2225" i="2"/>
  <c r="H2225" i="2" s="1"/>
  <c r="D2224" i="2"/>
  <c r="H2224" i="2" s="1"/>
  <c r="D2223" i="2"/>
  <c r="H2223" i="2" s="1"/>
  <c r="D2222" i="2"/>
  <c r="H2222" i="2" s="1"/>
  <c r="D2221" i="2"/>
  <c r="H2221" i="2" s="1"/>
  <c r="D2220" i="2"/>
  <c r="H2220" i="2" s="1"/>
  <c r="D2219" i="2"/>
  <c r="H2219" i="2" s="1"/>
  <c r="D2218" i="2"/>
  <c r="H2218" i="2" s="1"/>
  <c r="D2217" i="2"/>
  <c r="H2217" i="2" s="1"/>
  <c r="D2216" i="2"/>
  <c r="H2216" i="2" s="1"/>
  <c r="D2215" i="2"/>
  <c r="H2215" i="2" s="1"/>
  <c r="D2214" i="2"/>
  <c r="H2214" i="2" s="1"/>
  <c r="D2213" i="2"/>
  <c r="H2213" i="2" s="1"/>
  <c r="D2212" i="2"/>
  <c r="H2212" i="2" s="1"/>
  <c r="D2211" i="2"/>
  <c r="H2211" i="2" s="1"/>
  <c r="D2210" i="2"/>
  <c r="H2210" i="2" s="1"/>
  <c r="D2209" i="2"/>
  <c r="H2209" i="2" s="1"/>
  <c r="D2208" i="2"/>
  <c r="H2208" i="2" s="1"/>
  <c r="D2207" i="2"/>
  <c r="H2207" i="2" s="1"/>
  <c r="D2206" i="2"/>
  <c r="H2206" i="2" s="1"/>
  <c r="D2205" i="2"/>
  <c r="H2205" i="2" s="1"/>
  <c r="D2204" i="2"/>
  <c r="H2204" i="2" s="1"/>
  <c r="D2203" i="2"/>
  <c r="H2203" i="2" s="1"/>
  <c r="D2202" i="2"/>
  <c r="H2202" i="2" s="1"/>
  <c r="D2201" i="2"/>
  <c r="H2201" i="2" s="1"/>
  <c r="D2200" i="2"/>
  <c r="H2200" i="2" s="1"/>
  <c r="D2199" i="2"/>
  <c r="H2199" i="2" s="1"/>
  <c r="D2198" i="2"/>
  <c r="H2198" i="2" s="1"/>
  <c r="D2197" i="2"/>
  <c r="H2197" i="2" s="1"/>
  <c r="D2196" i="2"/>
  <c r="H2196" i="2" s="1"/>
  <c r="D2195" i="2"/>
  <c r="H2195" i="2" s="1"/>
  <c r="D2194" i="2"/>
  <c r="H2194" i="2" s="1"/>
  <c r="D2193" i="2"/>
  <c r="H2193" i="2" s="1"/>
  <c r="D2192" i="2"/>
  <c r="H2192" i="2" s="1"/>
  <c r="D2191" i="2"/>
  <c r="H2191" i="2" s="1"/>
  <c r="D2190" i="2"/>
  <c r="H2190" i="2" s="1"/>
  <c r="D2189" i="2"/>
  <c r="H2189" i="2" s="1"/>
  <c r="D2188" i="2"/>
  <c r="H2188" i="2" s="1"/>
  <c r="D2187" i="2"/>
  <c r="H2187" i="2" s="1"/>
  <c r="D2186" i="2"/>
  <c r="H2186" i="2" s="1"/>
  <c r="D2185" i="2"/>
  <c r="H2185" i="2" s="1"/>
  <c r="D2184" i="2"/>
  <c r="H2184" i="2" s="1"/>
  <c r="D2183" i="2"/>
  <c r="H2183" i="2" s="1"/>
  <c r="D2182" i="2"/>
  <c r="H2182" i="2" s="1"/>
  <c r="D2181" i="2"/>
  <c r="H2181" i="2" s="1"/>
  <c r="D2180" i="2"/>
  <c r="H2180" i="2" s="1"/>
  <c r="D2179" i="2"/>
  <c r="H2179" i="2" s="1"/>
  <c r="D2178" i="2"/>
  <c r="H2178" i="2" s="1"/>
  <c r="D2177" i="2"/>
  <c r="H2177" i="2" s="1"/>
  <c r="D2176" i="2"/>
  <c r="H2176" i="2" s="1"/>
  <c r="D2175" i="2"/>
  <c r="H2175" i="2" s="1"/>
  <c r="D2174" i="2"/>
  <c r="H2174" i="2" s="1"/>
  <c r="D2173" i="2"/>
  <c r="H2173" i="2" s="1"/>
  <c r="D2172" i="2"/>
  <c r="H2172" i="2" s="1"/>
  <c r="D2171" i="2"/>
  <c r="H2171" i="2" s="1"/>
  <c r="D2170" i="2"/>
  <c r="H2170" i="2" s="1"/>
  <c r="D2169" i="2"/>
  <c r="H2169" i="2" s="1"/>
  <c r="D2168" i="2"/>
  <c r="H2168" i="2" s="1"/>
  <c r="D2167" i="2"/>
  <c r="H2167" i="2" s="1"/>
  <c r="D2166" i="2"/>
  <c r="H2166" i="2" s="1"/>
  <c r="D2165" i="2"/>
  <c r="H2165" i="2" s="1"/>
  <c r="D2164" i="2"/>
  <c r="H2164" i="2" s="1"/>
  <c r="D2163" i="2"/>
  <c r="H2163" i="2" s="1"/>
  <c r="D2162" i="2"/>
  <c r="H2162" i="2" s="1"/>
  <c r="D2161" i="2"/>
  <c r="H2161" i="2" s="1"/>
  <c r="D2160" i="2"/>
  <c r="H2160" i="2" s="1"/>
  <c r="D2159" i="2"/>
  <c r="H2159" i="2" s="1"/>
  <c r="D2158" i="2"/>
  <c r="H2158" i="2" s="1"/>
  <c r="D2157" i="2"/>
  <c r="H2157" i="2" s="1"/>
  <c r="D2156" i="2"/>
  <c r="H2156" i="2" s="1"/>
  <c r="D2155" i="2"/>
  <c r="H2155" i="2" s="1"/>
  <c r="D2154" i="2"/>
  <c r="H2154" i="2" s="1"/>
  <c r="D2153" i="2"/>
  <c r="H2153" i="2" s="1"/>
  <c r="D2152" i="2"/>
  <c r="H2152" i="2" s="1"/>
  <c r="D2151" i="2"/>
  <c r="H2151" i="2" s="1"/>
  <c r="D2150" i="2"/>
  <c r="H2150" i="2" s="1"/>
  <c r="D2149" i="2"/>
  <c r="H2149" i="2" s="1"/>
  <c r="D2148" i="2"/>
  <c r="H2148" i="2" s="1"/>
  <c r="D2147" i="2"/>
  <c r="H2147" i="2" s="1"/>
  <c r="D2146" i="2"/>
  <c r="H2146" i="2" s="1"/>
  <c r="D2145" i="2"/>
  <c r="H2145" i="2" s="1"/>
  <c r="D2144" i="2"/>
  <c r="H2144" i="2" s="1"/>
  <c r="D2143" i="2"/>
  <c r="H2143" i="2" s="1"/>
  <c r="D2142" i="2"/>
  <c r="H2142" i="2" s="1"/>
  <c r="D2141" i="2"/>
  <c r="H2141" i="2" s="1"/>
  <c r="D2140" i="2"/>
  <c r="H2140" i="2" s="1"/>
  <c r="D2139" i="2"/>
  <c r="H2139" i="2" s="1"/>
  <c r="D2138" i="2"/>
  <c r="H2138" i="2" s="1"/>
  <c r="D2137" i="2"/>
  <c r="H2137" i="2" s="1"/>
  <c r="D2136" i="2"/>
  <c r="H2136" i="2" s="1"/>
  <c r="D2135" i="2"/>
  <c r="H2135" i="2" s="1"/>
  <c r="D2134" i="2"/>
  <c r="H2134" i="2" s="1"/>
  <c r="D2133" i="2"/>
  <c r="H2133" i="2" s="1"/>
  <c r="D2132" i="2"/>
  <c r="H2132" i="2" s="1"/>
  <c r="D2131" i="2"/>
  <c r="H2131" i="2" s="1"/>
  <c r="D2130" i="2"/>
  <c r="H2130" i="2" s="1"/>
  <c r="D2129" i="2"/>
  <c r="H2129" i="2" s="1"/>
  <c r="D2128" i="2"/>
  <c r="H2128" i="2" s="1"/>
  <c r="D2127" i="2"/>
  <c r="H2127" i="2" s="1"/>
  <c r="D2126" i="2"/>
  <c r="H2126" i="2" s="1"/>
  <c r="D2125" i="2"/>
  <c r="H2125" i="2" s="1"/>
  <c r="D2124" i="2"/>
  <c r="H2124" i="2" s="1"/>
  <c r="D2123" i="2"/>
  <c r="H2123" i="2" s="1"/>
  <c r="D2122" i="2"/>
  <c r="H2122" i="2" s="1"/>
  <c r="D2121" i="2"/>
  <c r="H2121" i="2" s="1"/>
  <c r="D2120" i="2"/>
  <c r="H2120" i="2" s="1"/>
  <c r="D2119" i="2"/>
  <c r="H2119" i="2" s="1"/>
  <c r="D2118" i="2"/>
  <c r="H2118" i="2" s="1"/>
  <c r="D2117" i="2"/>
  <c r="H2117" i="2" s="1"/>
  <c r="D2116" i="2"/>
  <c r="H2116" i="2" s="1"/>
  <c r="D2115" i="2"/>
  <c r="H2115" i="2" s="1"/>
  <c r="D2114" i="2"/>
  <c r="H2114" i="2" s="1"/>
  <c r="D2113" i="2"/>
  <c r="H2113" i="2" s="1"/>
  <c r="D2112" i="2"/>
  <c r="H2112" i="2" s="1"/>
  <c r="D2111" i="2"/>
  <c r="H2111" i="2" s="1"/>
  <c r="D2110" i="2"/>
  <c r="H2110" i="2" s="1"/>
  <c r="D2109" i="2"/>
  <c r="H2109" i="2" s="1"/>
  <c r="D2108" i="2"/>
  <c r="H2108" i="2" s="1"/>
  <c r="D2107" i="2"/>
  <c r="H2107" i="2" s="1"/>
  <c r="D2106" i="2"/>
  <c r="H2106" i="2" s="1"/>
  <c r="D2105" i="2"/>
  <c r="H2105" i="2" s="1"/>
  <c r="D2104" i="2"/>
  <c r="H2104" i="2" s="1"/>
  <c r="D2103" i="2"/>
  <c r="H2103" i="2" s="1"/>
  <c r="D2102" i="2"/>
  <c r="H2102" i="2" s="1"/>
  <c r="D2101" i="2"/>
  <c r="H2101" i="2" s="1"/>
  <c r="D2100" i="2"/>
  <c r="H2100" i="2" s="1"/>
  <c r="D2099" i="2"/>
  <c r="H2099" i="2" s="1"/>
  <c r="D2098" i="2"/>
  <c r="H2098" i="2" s="1"/>
  <c r="D2097" i="2"/>
  <c r="H2097" i="2" s="1"/>
  <c r="D2096" i="2"/>
  <c r="H2096" i="2" s="1"/>
  <c r="D2095" i="2"/>
  <c r="H2095" i="2" s="1"/>
  <c r="D2094" i="2"/>
  <c r="H2094" i="2" s="1"/>
  <c r="D2093" i="2"/>
  <c r="H2093" i="2" s="1"/>
  <c r="D2092" i="2"/>
  <c r="H2092" i="2" s="1"/>
  <c r="D2091" i="2"/>
  <c r="H2091" i="2" s="1"/>
  <c r="D2090" i="2"/>
  <c r="H2090" i="2" s="1"/>
  <c r="D2089" i="2"/>
  <c r="H2089" i="2" s="1"/>
  <c r="D2088" i="2"/>
  <c r="H2088" i="2" s="1"/>
  <c r="D2087" i="2"/>
  <c r="H2087" i="2" s="1"/>
  <c r="D2086" i="2"/>
  <c r="H2086" i="2" s="1"/>
  <c r="D2085" i="2"/>
  <c r="H2085" i="2" s="1"/>
  <c r="D2084" i="2"/>
  <c r="H2084" i="2" s="1"/>
  <c r="D2083" i="2"/>
  <c r="H2083" i="2" s="1"/>
  <c r="D2082" i="2"/>
  <c r="H2082" i="2" s="1"/>
  <c r="D2081" i="2"/>
  <c r="H2081" i="2" s="1"/>
  <c r="D2080" i="2"/>
  <c r="H2080" i="2" s="1"/>
  <c r="D2079" i="2"/>
  <c r="H2079" i="2" s="1"/>
  <c r="D2078" i="2"/>
  <c r="H2078" i="2" s="1"/>
  <c r="D2077" i="2"/>
  <c r="H2077" i="2" s="1"/>
  <c r="D2076" i="2"/>
  <c r="H2076" i="2" s="1"/>
  <c r="D2075" i="2"/>
  <c r="H2075" i="2" s="1"/>
  <c r="D2074" i="2"/>
  <c r="H2074" i="2" s="1"/>
  <c r="D2073" i="2"/>
  <c r="H2073" i="2" s="1"/>
  <c r="D2072" i="2"/>
  <c r="H2072" i="2" s="1"/>
  <c r="D2071" i="2"/>
  <c r="H2071" i="2" s="1"/>
  <c r="D2070" i="2"/>
  <c r="H2070" i="2" s="1"/>
  <c r="D2069" i="2"/>
  <c r="H2069" i="2" s="1"/>
  <c r="D2068" i="2"/>
  <c r="H2068" i="2" s="1"/>
  <c r="D2067" i="2"/>
  <c r="H2067" i="2" s="1"/>
  <c r="D2066" i="2"/>
  <c r="H2066" i="2" s="1"/>
  <c r="D2065" i="2"/>
  <c r="H2065" i="2" s="1"/>
  <c r="D2064" i="2"/>
  <c r="H2064" i="2" s="1"/>
  <c r="D2063" i="2"/>
  <c r="H2063" i="2" s="1"/>
  <c r="D2062" i="2"/>
  <c r="H2062" i="2" s="1"/>
  <c r="D2061" i="2"/>
  <c r="H2061" i="2" s="1"/>
  <c r="D2060" i="2"/>
  <c r="H2060" i="2" s="1"/>
  <c r="D2059" i="2"/>
  <c r="H2059" i="2" s="1"/>
  <c r="D2058" i="2"/>
  <c r="H2058" i="2" s="1"/>
  <c r="D2057" i="2"/>
  <c r="H2057" i="2" s="1"/>
  <c r="D2056" i="2"/>
  <c r="H2056" i="2" s="1"/>
  <c r="D2055" i="2"/>
  <c r="H2055" i="2" s="1"/>
  <c r="D2054" i="2"/>
  <c r="H2054" i="2" s="1"/>
  <c r="D2053" i="2"/>
  <c r="H2053" i="2" s="1"/>
  <c r="D2052" i="2"/>
  <c r="H2052" i="2" s="1"/>
  <c r="D2051" i="2"/>
  <c r="H2051" i="2" s="1"/>
  <c r="D2050" i="2"/>
  <c r="H2050" i="2" s="1"/>
  <c r="D2049" i="2"/>
  <c r="H2049" i="2" s="1"/>
  <c r="D2048" i="2"/>
  <c r="H2048" i="2" s="1"/>
  <c r="D2047" i="2"/>
  <c r="H2047" i="2" s="1"/>
  <c r="D2046" i="2"/>
  <c r="H2046" i="2" s="1"/>
  <c r="D2045" i="2"/>
  <c r="H2045" i="2" s="1"/>
  <c r="D2044" i="2"/>
  <c r="H2044" i="2" s="1"/>
  <c r="D2043" i="2"/>
  <c r="H2043" i="2" s="1"/>
  <c r="D2042" i="2"/>
  <c r="H2042" i="2" s="1"/>
  <c r="D2041" i="2"/>
  <c r="H2041" i="2" s="1"/>
  <c r="D2040" i="2"/>
  <c r="H2040" i="2" s="1"/>
  <c r="D2039" i="2"/>
  <c r="H2039" i="2" s="1"/>
  <c r="D2038" i="2"/>
  <c r="H2038" i="2" s="1"/>
  <c r="D2037" i="2"/>
  <c r="H2037" i="2" s="1"/>
  <c r="D2036" i="2"/>
  <c r="H2036" i="2" s="1"/>
  <c r="D2035" i="2"/>
  <c r="H2035" i="2" s="1"/>
  <c r="D2034" i="2"/>
  <c r="H2034" i="2" s="1"/>
  <c r="D2033" i="2"/>
  <c r="H2033" i="2" s="1"/>
  <c r="D2032" i="2"/>
  <c r="H2032" i="2" s="1"/>
  <c r="D2031" i="2"/>
  <c r="H2031" i="2" s="1"/>
  <c r="D2030" i="2"/>
  <c r="H2030" i="2" s="1"/>
  <c r="D2029" i="2"/>
  <c r="H2029" i="2" s="1"/>
  <c r="D2028" i="2"/>
  <c r="H2028" i="2" s="1"/>
  <c r="D2027" i="2"/>
  <c r="H2027" i="2" s="1"/>
  <c r="D2026" i="2"/>
  <c r="H2026" i="2" s="1"/>
  <c r="D2025" i="2"/>
  <c r="H2025" i="2" s="1"/>
  <c r="D2024" i="2"/>
  <c r="H2024" i="2" s="1"/>
  <c r="D2023" i="2"/>
  <c r="H2023" i="2" s="1"/>
  <c r="D2022" i="2"/>
  <c r="H2022" i="2" s="1"/>
  <c r="D2021" i="2"/>
  <c r="H2021" i="2" s="1"/>
  <c r="D2020" i="2"/>
  <c r="H2020" i="2" s="1"/>
  <c r="D2019" i="2"/>
  <c r="H2019" i="2" s="1"/>
  <c r="D2018" i="2"/>
  <c r="H2018" i="2" s="1"/>
  <c r="D2017" i="2"/>
  <c r="H2017" i="2" s="1"/>
  <c r="D2016" i="2"/>
  <c r="H2016" i="2" s="1"/>
  <c r="D2015" i="2"/>
  <c r="H2015" i="2" s="1"/>
  <c r="D2014" i="2"/>
  <c r="H2014" i="2" s="1"/>
  <c r="D2013" i="2"/>
  <c r="H2013" i="2" s="1"/>
  <c r="D2012" i="2"/>
  <c r="H2012" i="2" s="1"/>
  <c r="D2011" i="2"/>
  <c r="H2011" i="2" s="1"/>
  <c r="D2010" i="2"/>
  <c r="H2010" i="2" s="1"/>
  <c r="D2009" i="2"/>
  <c r="H2009" i="2" s="1"/>
  <c r="D2008" i="2"/>
  <c r="H2008" i="2" s="1"/>
  <c r="D2007" i="2"/>
  <c r="H2007" i="2" s="1"/>
  <c r="D2006" i="2"/>
  <c r="H2006" i="2" s="1"/>
  <c r="D2005" i="2"/>
  <c r="H2005" i="2" s="1"/>
  <c r="D2004" i="2"/>
  <c r="H2004" i="2" s="1"/>
  <c r="D2003" i="2"/>
  <c r="H2003" i="2" s="1"/>
  <c r="D2002" i="2"/>
  <c r="H2002" i="2" s="1"/>
  <c r="D2001" i="2"/>
  <c r="H2001" i="2" s="1"/>
  <c r="D2000" i="2"/>
  <c r="H2000" i="2" s="1"/>
  <c r="D1999" i="2"/>
  <c r="H1999" i="2" s="1"/>
  <c r="D1998" i="2"/>
  <c r="H1998" i="2" s="1"/>
  <c r="D1997" i="2"/>
  <c r="H1997" i="2" s="1"/>
  <c r="D1996" i="2"/>
  <c r="H1996" i="2" s="1"/>
  <c r="D1995" i="2"/>
  <c r="H1995" i="2" s="1"/>
  <c r="D1994" i="2"/>
  <c r="H1994" i="2" s="1"/>
  <c r="D1993" i="2"/>
  <c r="H1993" i="2" s="1"/>
  <c r="D1992" i="2"/>
  <c r="H1992" i="2" s="1"/>
  <c r="D1991" i="2"/>
  <c r="H1991" i="2" s="1"/>
  <c r="D1990" i="2"/>
  <c r="H1990" i="2" s="1"/>
  <c r="D1989" i="2"/>
  <c r="H1989" i="2" s="1"/>
  <c r="D1988" i="2"/>
  <c r="H1988" i="2" s="1"/>
  <c r="D1987" i="2"/>
  <c r="H1987" i="2" s="1"/>
  <c r="D1986" i="2"/>
  <c r="H1986" i="2" s="1"/>
  <c r="D1985" i="2"/>
  <c r="H1985" i="2" s="1"/>
  <c r="D1984" i="2"/>
  <c r="H1984" i="2" s="1"/>
  <c r="D1983" i="2"/>
  <c r="H1983" i="2" s="1"/>
  <c r="D1982" i="2"/>
  <c r="H1982" i="2" s="1"/>
  <c r="D1981" i="2"/>
  <c r="H1981" i="2" s="1"/>
  <c r="D1980" i="2"/>
  <c r="H1980" i="2" s="1"/>
  <c r="D1979" i="2"/>
  <c r="H1979" i="2" s="1"/>
  <c r="D1978" i="2"/>
  <c r="H1978" i="2" s="1"/>
  <c r="D1977" i="2"/>
  <c r="H1977" i="2" s="1"/>
  <c r="D1976" i="2"/>
  <c r="H1976" i="2" s="1"/>
  <c r="D1975" i="2"/>
  <c r="H1975" i="2" s="1"/>
  <c r="D1974" i="2"/>
  <c r="H1974" i="2" s="1"/>
  <c r="D1973" i="2"/>
  <c r="H1973" i="2" s="1"/>
  <c r="D1972" i="2"/>
  <c r="H1972" i="2" s="1"/>
  <c r="D1971" i="2"/>
  <c r="H1971" i="2" s="1"/>
  <c r="D1970" i="2"/>
  <c r="H1970" i="2" s="1"/>
  <c r="D1969" i="2"/>
  <c r="H1969" i="2" s="1"/>
  <c r="D1968" i="2"/>
  <c r="H1968" i="2" s="1"/>
  <c r="D1967" i="2"/>
  <c r="H1967" i="2" s="1"/>
  <c r="D1966" i="2"/>
  <c r="H1966" i="2" s="1"/>
  <c r="D1965" i="2"/>
  <c r="H1965" i="2" s="1"/>
  <c r="D1964" i="2"/>
  <c r="H1964" i="2" s="1"/>
  <c r="D1963" i="2"/>
  <c r="H1963" i="2" s="1"/>
  <c r="D1962" i="2"/>
  <c r="H1962" i="2" s="1"/>
  <c r="D1961" i="2"/>
  <c r="H1961" i="2" s="1"/>
  <c r="D1960" i="2"/>
  <c r="H1960" i="2" s="1"/>
  <c r="D1959" i="2"/>
  <c r="H1959" i="2" s="1"/>
  <c r="D1958" i="2"/>
  <c r="H1958" i="2" s="1"/>
  <c r="D1957" i="2"/>
  <c r="H1957" i="2" s="1"/>
  <c r="D1956" i="2"/>
  <c r="H1956" i="2" s="1"/>
  <c r="D1955" i="2"/>
  <c r="H1955" i="2" s="1"/>
  <c r="D1954" i="2"/>
  <c r="H1954" i="2" s="1"/>
  <c r="D1953" i="2"/>
  <c r="H1953" i="2" s="1"/>
  <c r="D1952" i="2"/>
  <c r="H1952" i="2" s="1"/>
  <c r="D1951" i="2"/>
  <c r="H1951" i="2" s="1"/>
  <c r="D1950" i="2"/>
  <c r="H1950" i="2" s="1"/>
  <c r="D1949" i="2"/>
  <c r="H1949" i="2" s="1"/>
  <c r="D1948" i="2"/>
  <c r="H1948" i="2" s="1"/>
  <c r="D1947" i="2"/>
  <c r="H1947" i="2" s="1"/>
  <c r="D1946" i="2"/>
  <c r="H1946" i="2" s="1"/>
  <c r="D1945" i="2"/>
  <c r="H1945" i="2" s="1"/>
  <c r="D1944" i="2"/>
  <c r="H1944" i="2" s="1"/>
  <c r="D1943" i="2"/>
  <c r="H1943" i="2" s="1"/>
  <c r="D1942" i="2"/>
  <c r="H1942" i="2" s="1"/>
  <c r="D1941" i="2"/>
  <c r="H1941" i="2" s="1"/>
  <c r="D1940" i="2"/>
  <c r="H1940" i="2" s="1"/>
  <c r="D1939" i="2"/>
  <c r="H1939" i="2" s="1"/>
  <c r="D1938" i="2"/>
  <c r="H1938" i="2" s="1"/>
  <c r="D1937" i="2"/>
  <c r="H1937" i="2" s="1"/>
  <c r="D1936" i="2"/>
  <c r="H1936" i="2" s="1"/>
  <c r="D1935" i="2"/>
  <c r="H1935" i="2" s="1"/>
  <c r="D1934" i="2"/>
  <c r="H1934" i="2" s="1"/>
  <c r="D1933" i="2"/>
  <c r="H1933" i="2" s="1"/>
  <c r="D1932" i="2"/>
  <c r="H1932" i="2" s="1"/>
  <c r="D1931" i="2"/>
  <c r="H1931" i="2" s="1"/>
  <c r="D1930" i="2"/>
  <c r="H1930" i="2" s="1"/>
  <c r="D1929" i="2"/>
  <c r="H1929" i="2" s="1"/>
  <c r="D1928" i="2"/>
  <c r="H1928" i="2" s="1"/>
  <c r="D1927" i="2"/>
  <c r="H1927" i="2" s="1"/>
  <c r="D1926" i="2"/>
  <c r="H1926" i="2" s="1"/>
  <c r="D1925" i="2"/>
  <c r="H1925" i="2" s="1"/>
  <c r="D1924" i="2"/>
  <c r="H1924" i="2" s="1"/>
  <c r="D1923" i="2"/>
  <c r="H1923" i="2" s="1"/>
  <c r="D1922" i="2"/>
  <c r="H1922" i="2" s="1"/>
  <c r="D1921" i="2"/>
  <c r="H1921" i="2" s="1"/>
  <c r="D1920" i="2"/>
  <c r="H1920" i="2" s="1"/>
  <c r="D1919" i="2"/>
  <c r="H1919" i="2" s="1"/>
  <c r="D1918" i="2"/>
  <c r="H1918" i="2" s="1"/>
  <c r="D1917" i="2"/>
  <c r="H1917" i="2" s="1"/>
  <c r="D1916" i="2"/>
  <c r="H1916" i="2" s="1"/>
  <c r="D1915" i="2"/>
  <c r="H1915" i="2" s="1"/>
  <c r="D1914" i="2"/>
  <c r="H1914" i="2" s="1"/>
  <c r="D1913" i="2"/>
  <c r="H1913" i="2" s="1"/>
  <c r="D1912" i="2"/>
  <c r="H1912" i="2" s="1"/>
  <c r="D1911" i="2"/>
  <c r="H1911" i="2" s="1"/>
  <c r="D1910" i="2"/>
  <c r="H1910" i="2" s="1"/>
  <c r="D1909" i="2"/>
  <c r="H1909" i="2" s="1"/>
  <c r="D1908" i="2"/>
  <c r="H1908" i="2" s="1"/>
  <c r="D1907" i="2"/>
  <c r="H1907" i="2" s="1"/>
  <c r="D1906" i="2"/>
  <c r="H1906" i="2" s="1"/>
  <c r="D1905" i="2"/>
  <c r="H1905" i="2" s="1"/>
  <c r="D1904" i="2"/>
  <c r="H1904" i="2" s="1"/>
  <c r="D1903" i="2"/>
  <c r="H1903" i="2" s="1"/>
  <c r="D1902" i="2"/>
  <c r="H1902" i="2" s="1"/>
  <c r="D1901" i="2"/>
  <c r="H1901" i="2" s="1"/>
  <c r="D1900" i="2"/>
  <c r="H1900" i="2" s="1"/>
  <c r="D1899" i="2"/>
  <c r="H1899" i="2" s="1"/>
  <c r="D1898" i="2"/>
  <c r="H1898" i="2" s="1"/>
  <c r="D1897" i="2"/>
  <c r="H1897" i="2" s="1"/>
  <c r="D1896" i="2"/>
  <c r="H1896" i="2" s="1"/>
  <c r="D1895" i="2"/>
  <c r="H1895" i="2" s="1"/>
  <c r="D1894" i="2"/>
  <c r="H1894" i="2" s="1"/>
  <c r="D1893" i="2"/>
  <c r="H1893" i="2" s="1"/>
  <c r="D1892" i="2"/>
  <c r="H1892" i="2" s="1"/>
  <c r="D1891" i="2"/>
  <c r="H1891" i="2" s="1"/>
  <c r="D1890" i="2"/>
  <c r="H1890" i="2" s="1"/>
  <c r="D1889" i="2"/>
  <c r="H1889" i="2" s="1"/>
  <c r="D1888" i="2"/>
  <c r="H1888" i="2" s="1"/>
  <c r="D1887" i="2"/>
  <c r="H1887" i="2" s="1"/>
  <c r="D1886" i="2"/>
  <c r="H1886" i="2" s="1"/>
  <c r="D1885" i="2"/>
  <c r="H1885" i="2" s="1"/>
  <c r="D1884" i="2"/>
  <c r="H1884" i="2" s="1"/>
  <c r="D1883" i="2"/>
  <c r="H1883" i="2" s="1"/>
  <c r="D1882" i="2"/>
  <c r="H1882" i="2" s="1"/>
  <c r="D1881" i="2"/>
  <c r="H1881" i="2" s="1"/>
  <c r="D1880" i="2"/>
  <c r="H1880" i="2" s="1"/>
  <c r="D1879" i="2"/>
  <c r="H1879" i="2" s="1"/>
  <c r="D1878" i="2"/>
  <c r="H1878" i="2" s="1"/>
  <c r="D1877" i="2"/>
  <c r="H1877" i="2" s="1"/>
  <c r="D1876" i="2"/>
  <c r="H1876" i="2" s="1"/>
  <c r="D1875" i="2"/>
  <c r="H1875" i="2" s="1"/>
  <c r="D1874" i="2"/>
  <c r="H1874" i="2" s="1"/>
  <c r="D1873" i="2"/>
  <c r="H1873" i="2" s="1"/>
  <c r="D1872" i="2"/>
  <c r="H1872" i="2" s="1"/>
  <c r="D1871" i="2"/>
  <c r="H1871" i="2" s="1"/>
  <c r="D1870" i="2"/>
  <c r="H1870" i="2" s="1"/>
  <c r="D1869" i="2"/>
  <c r="H1869" i="2" s="1"/>
  <c r="D1868" i="2"/>
  <c r="H1868" i="2" s="1"/>
  <c r="D1867" i="2"/>
  <c r="H1867" i="2" s="1"/>
  <c r="D1866" i="2"/>
  <c r="H1866" i="2" s="1"/>
  <c r="D1865" i="2"/>
  <c r="H1865" i="2" s="1"/>
  <c r="D1864" i="2"/>
  <c r="H1864" i="2" s="1"/>
  <c r="D1863" i="2"/>
  <c r="H1863" i="2" s="1"/>
  <c r="D1862" i="2"/>
  <c r="H1862" i="2" s="1"/>
  <c r="D1861" i="2"/>
  <c r="H1861" i="2" s="1"/>
  <c r="D1860" i="2"/>
  <c r="H1860" i="2" s="1"/>
  <c r="D1859" i="2"/>
  <c r="H1859" i="2" s="1"/>
  <c r="D1858" i="2"/>
  <c r="H1858" i="2" s="1"/>
  <c r="D1857" i="2"/>
  <c r="H1857" i="2" s="1"/>
  <c r="D1856" i="2"/>
  <c r="H1856" i="2" s="1"/>
  <c r="D1855" i="2"/>
  <c r="H1855" i="2" s="1"/>
  <c r="D1854" i="2"/>
  <c r="H1854" i="2" s="1"/>
  <c r="D1853" i="2"/>
  <c r="H1853" i="2" s="1"/>
  <c r="D1852" i="2"/>
  <c r="H1852" i="2" s="1"/>
  <c r="D1851" i="2"/>
  <c r="H1851" i="2" s="1"/>
  <c r="D1850" i="2"/>
  <c r="H1850" i="2" s="1"/>
  <c r="D1849" i="2"/>
  <c r="H1849" i="2" s="1"/>
  <c r="D1848" i="2"/>
  <c r="H1848" i="2" s="1"/>
  <c r="D1847" i="2"/>
  <c r="H1847" i="2" s="1"/>
  <c r="D1846" i="2"/>
  <c r="H1846" i="2" s="1"/>
  <c r="D1845" i="2"/>
  <c r="H1845" i="2" s="1"/>
  <c r="D1844" i="2"/>
  <c r="H1844" i="2" s="1"/>
  <c r="D1843" i="2"/>
  <c r="H1843" i="2" s="1"/>
  <c r="D1842" i="2"/>
  <c r="H1842" i="2" s="1"/>
  <c r="D1841" i="2"/>
  <c r="H1841" i="2" s="1"/>
  <c r="D1840" i="2"/>
  <c r="H1840" i="2" s="1"/>
  <c r="D1839" i="2"/>
  <c r="H1839" i="2" s="1"/>
  <c r="D1838" i="2"/>
  <c r="H1838" i="2" s="1"/>
  <c r="D1837" i="2"/>
  <c r="H1837" i="2" s="1"/>
  <c r="D1836" i="2"/>
  <c r="H1836" i="2" s="1"/>
  <c r="D1835" i="2"/>
  <c r="H1835" i="2" s="1"/>
  <c r="D1834" i="2"/>
  <c r="H1834" i="2" s="1"/>
  <c r="D1833" i="2"/>
  <c r="H1833" i="2" s="1"/>
  <c r="D1832" i="2"/>
  <c r="H1832" i="2" s="1"/>
  <c r="D1831" i="2"/>
  <c r="H1831" i="2" s="1"/>
  <c r="D1830" i="2"/>
  <c r="H1830" i="2" s="1"/>
  <c r="D1829" i="2"/>
  <c r="H1829" i="2" s="1"/>
  <c r="D1828" i="2"/>
  <c r="H1828" i="2" s="1"/>
  <c r="D1827" i="2"/>
  <c r="H1827" i="2" s="1"/>
  <c r="D1826" i="2"/>
  <c r="H1826" i="2" s="1"/>
  <c r="D1825" i="2"/>
  <c r="H1825" i="2" s="1"/>
  <c r="D1824" i="2"/>
  <c r="H1824" i="2" s="1"/>
  <c r="D1823" i="2"/>
  <c r="H1823" i="2" s="1"/>
  <c r="D1822" i="2"/>
  <c r="H1822" i="2" s="1"/>
  <c r="D1821" i="2"/>
  <c r="H1821" i="2" s="1"/>
  <c r="D1820" i="2"/>
  <c r="H1820" i="2" s="1"/>
  <c r="D1819" i="2"/>
  <c r="H1819" i="2" s="1"/>
  <c r="D1818" i="2"/>
  <c r="H1818" i="2" s="1"/>
  <c r="D1817" i="2"/>
  <c r="H1817" i="2" s="1"/>
  <c r="D1816" i="2"/>
  <c r="H1816" i="2" s="1"/>
  <c r="D1815" i="2"/>
  <c r="H1815" i="2" s="1"/>
  <c r="D1814" i="2"/>
  <c r="H1814" i="2" s="1"/>
  <c r="D1813" i="2"/>
  <c r="H1813" i="2" s="1"/>
  <c r="D1812" i="2"/>
  <c r="H1812" i="2" s="1"/>
  <c r="D1811" i="2"/>
  <c r="H1811" i="2" s="1"/>
  <c r="D1810" i="2"/>
  <c r="H1810" i="2" s="1"/>
  <c r="D1809" i="2"/>
  <c r="H1809" i="2" s="1"/>
  <c r="D1808" i="2"/>
  <c r="H1808" i="2" s="1"/>
  <c r="D1807" i="2"/>
  <c r="H1807" i="2" s="1"/>
  <c r="D1806" i="2"/>
  <c r="H1806" i="2" s="1"/>
  <c r="D1805" i="2"/>
  <c r="H1805" i="2" s="1"/>
  <c r="D1804" i="2"/>
  <c r="H1804" i="2" s="1"/>
  <c r="D1803" i="2"/>
  <c r="H1803" i="2" s="1"/>
  <c r="D1802" i="2"/>
  <c r="H1802" i="2" s="1"/>
  <c r="D1801" i="2"/>
  <c r="H1801" i="2" s="1"/>
  <c r="D1800" i="2"/>
  <c r="H1800" i="2" s="1"/>
  <c r="D1799" i="2"/>
  <c r="H1799" i="2" s="1"/>
  <c r="D1798" i="2"/>
  <c r="H1798" i="2" s="1"/>
  <c r="D1797" i="2"/>
  <c r="H1797" i="2" s="1"/>
  <c r="D1796" i="2"/>
  <c r="H1796" i="2" s="1"/>
  <c r="D1795" i="2"/>
  <c r="H1795" i="2" s="1"/>
  <c r="D1794" i="2"/>
  <c r="H1794" i="2" s="1"/>
  <c r="D1793" i="2"/>
  <c r="H1793" i="2" s="1"/>
  <c r="D1792" i="2"/>
  <c r="H1792" i="2" s="1"/>
  <c r="D1791" i="2"/>
  <c r="H1791" i="2" s="1"/>
  <c r="D1790" i="2"/>
  <c r="H1790" i="2" s="1"/>
  <c r="D1789" i="2"/>
  <c r="H1789" i="2" s="1"/>
  <c r="D1788" i="2"/>
  <c r="H1788" i="2" s="1"/>
  <c r="D1787" i="2"/>
  <c r="H1787" i="2" s="1"/>
  <c r="D1786" i="2"/>
  <c r="H1786" i="2" s="1"/>
  <c r="D1785" i="2"/>
  <c r="H1785" i="2" s="1"/>
  <c r="D1784" i="2"/>
  <c r="H1784" i="2" s="1"/>
  <c r="D1783" i="2"/>
  <c r="H1783" i="2" s="1"/>
  <c r="D1782" i="2"/>
  <c r="H1782" i="2" s="1"/>
  <c r="D1781" i="2"/>
  <c r="H1781" i="2" s="1"/>
  <c r="D1780" i="2"/>
  <c r="H1780" i="2" s="1"/>
  <c r="D1779" i="2"/>
  <c r="H1779" i="2" s="1"/>
  <c r="D1778" i="2"/>
  <c r="H1778" i="2" s="1"/>
  <c r="D1777" i="2"/>
  <c r="H1777" i="2" s="1"/>
  <c r="D1776" i="2"/>
  <c r="H1776" i="2" s="1"/>
  <c r="D1775" i="2"/>
  <c r="H1775" i="2" s="1"/>
  <c r="D1774" i="2"/>
  <c r="H1774" i="2" s="1"/>
  <c r="D1773" i="2"/>
  <c r="H1773" i="2" s="1"/>
  <c r="D1772" i="2"/>
  <c r="H1772" i="2" s="1"/>
  <c r="D1771" i="2"/>
  <c r="H1771" i="2" s="1"/>
  <c r="D1770" i="2"/>
  <c r="H1770" i="2" s="1"/>
  <c r="D1769" i="2"/>
  <c r="H1769" i="2" s="1"/>
  <c r="D1768" i="2"/>
  <c r="H1768" i="2" s="1"/>
  <c r="D1767" i="2"/>
  <c r="H1767" i="2" s="1"/>
  <c r="D1766" i="2"/>
  <c r="H1766" i="2" s="1"/>
  <c r="D1765" i="2"/>
  <c r="H1765" i="2" s="1"/>
  <c r="D1764" i="2"/>
  <c r="H1764" i="2" s="1"/>
  <c r="D1763" i="2"/>
  <c r="H1763" i="2" s="1"/>
  <c r="D1762" i="2"/>
  <c r="H1762" i="2" s="1"/>
  <c r="D1761" i="2"/>
  <c r="H1761" i="2" s="1"/>
  <c r="D1760" i="2"/>
  <c r="H1760" i="2" s="1"/>
  <c r="D1759" i="2"/>
  <c r="H1759" i="2" s="1"/>
  <c r="D1758" i="2"/>
  <c r="H1758" i="2" s="1"/>
  <c r="D1757" i="2"/>
  <c r="H1757" i="2" s="1"/>
  <c r="D1756" i="2"/>
  <c r="H1756" i="2" s="1"/>
  <c r="D1755" i="2"/>
  <c r="H1755" i="2" s="1"/>
  <c r="D1754" i="2"/>
  <c r="H1754" i="2" s="1"/>
  <c r="D1753" i="2"/>
  <c r="H1753" i="2" s="1"/>
  <c r="D1752" i="2"/>
  <c r="H1752" i="2" s="1"/>
  <c r="D1751" i="2"/>
  <c r="H1751" i="2" s="1"/>
  <c r="D1750" i="2"/>
  <c r="H1750" i="2" s="1"/>
  <c r="D1749" i="2"/>
  <c r="H1749" i="2" s="1"/>
  <c r="D1748" i="2"/>
  <c r="H1748" i="2" s="1"/>
  <c r="D1747" i="2"/>
  <c r="H1747" i="2" s="1"/>
  <c r="D1746" i="2"/>
  <c r="H1746" i="2" s="1"/>
  <c r="D1745" i="2"/>
  <c r="H1745" i="2" s="1"/>
  <c r="D1744" i="2"/>
  <c r="H1744" i="2" s="1"/>
  <c r="D1743" i="2"/>
  <c r="H1743" i="2" s="1"/>
  <c r="D1742" i="2"/>
  <c r="H1742" i="2" s="1"/>
  <c r="D1741" i="2"/>
  <c r="H1741" i="2" s="1"/>
  <c r="D1740" i="2"/>
  <c r="H1740" i="2" s="1"/>
  <c r="D1739" i="2"/>
  <c r="H1739" i="2" s="1"/>
  <c r="D1738" i="2"/>
  <c r="H1738" i="2" s="1"/>
  <c r="D1737" i="2"/>
  <c r="H1737" i="2" s="1"/>
  <c r="D1736" i="2"/>
  <c r="H1736" i="2" s="1"/>
  <c r="D1735" i="2"/>
  <c r="H1735" i="2" s="1"/>
  <c r="D1734" i="2"/>
  <c r="H1734" i="2" s="1"/>
  <c r="D1733" i="2"/>
  <c r="H1733" i="2" s="1"/>
  <c r="D1732" i="2"/>
  <c r="H1732" i="2" s="1"/>
  <c r="D1731" i="2"/>
  <c r="H1731" i="2" s="1"/>
  <c r="D1730" i="2"/>
  <c r="H1730" i="2" s="1"/>
  <c r="D1729" i="2"/>
  <c r="H1729" i="2" s="1"/>
  <c r="D1728" i="2"/>
  <c r="H1728" i="2" s="1"/>
  <c r="D1727" i="2"/>
  <c r="H1727" i="2" s="1"/>
  <c r="D1726" i="2"/>
  <c r="H1726" i="2" s="1"/>
  <c r="D1725" i="2"/>
  <c r="H1725" i="2" s="1"/>
  <c r="D1724" i="2"/>
  <c r="H1724" i="2" s="1"/>
  <c r="D1723" i="2"/>
  <c r="H1723" i="2" s="1"/>
  <c r="D1722" i="2"/>
  <c r="H1722" i="2" s="1"/>
  <c r="D1721" i="2"/>
  <c r="H1721" i="2" s="1"/>
  <c r="D1720" i="2"/>
  <c r="H1720" i="2" s="1"/>
  <c r="D1719" i="2"/>
  <c r="H1719" i="2" s="1"/>
  <c r="D1718" i="2"/>
  <c r="H1718" i="2" s="1"/>
  <c r="D1717" i="2"/>
  <c r="H1717" i="2" s="1"/>
  <c r="D1716" i="2"/>
  <c r="H1716" i="2" s="1"/>
  <c r="D1715" i="2"/>
  <c r="H1715" i="2" s="1"/>
  <c r="D1714" i="2"/>
  <c r="H1714" i="2" s="1"/>
  <c r="D1713" i="2"/>
  <c r="H1713" i="2" s="1"/>
  <c r="D1712" i="2"/>
  <c r="H1712" i="2" s="1"/>
  <c r="D1711" i="2"/>
  <c r="H1711" i="2" s="1"/>
  <c r="D1710" i="2"/>
  <c r="H1710" i="2" s="1"/>
  <c r="D1709" i="2"/>
  <c r="H1709" i="2" s="1"/>
  <c r="D1708" i="2"/>
  <c r="H1708" i="2" s="1"/>
  <c r="D1707" i="2"/>
  <c r="H1707" i="2" s="1"/>
  <c r="D1706" i="2"/>
  <c r="H1706" i="2" s="1"/>
  <c r="D1705" i="2"/>
  <c r="H1705" i="2" s="1"/>
  <c r="D1704" i="2"/>
  <c r="H1704" i="2" s="1"/>
  <c r="D1703" i="2"/>
  <c r="H1703" i="2" s="1"/>
  <c r="D1702" i="2"/>
  <c r="H1702" i="2" s="1"/>
  <c r="D1701" i="2"/>
  <c r="H1701" i="2" s="1"/>
  <c r="D1700" i="2"/>
  <c r="H1700" i="2" s="1"/>
  <c r="D1699" i="2"/>
  <c r="H1699" i="2" s="1"/>
  <c r="D1698" i="2"/>
  <c r="H1698" i="2" s="1"/>
  <c r="D1697" i="2"/>
  <c r="H1697" i="2" s="1"/>
  <c r="D1696" i="2"/>
  <c r="H1696" i="2" s="1"/>
  <c r="D1695" i="2"/>
  <c r="H1695" i="2" s="1"/>
  <c r="D1694" i="2"/>
  <c r="H1694" i="2" s="1"/>
  <c r="D1693" i="2"/>
  <c r="H1693" i="2" s="1"/>
  <c r="D1692" i="2"/>
  <c r="H1692" i="2" s="1"/>
  <c r="D1691" i="2"/>
  <c r="H1691" i="2" s="1"/>
  <c r="D1690" i="2"/>
  <c r="H1690" i="2" s="1"/>
  <c r="D1689" i="2"/>
  <c r="H1689" i="2" s="1"/>
  <c r="D1688" i="2"/>
  <c r="H1688" i="2" s="1"/>
  <c r="D1687" i="2"/>
  <c r="H1687" i="2" s="1"/>
  <c r="D1686" i="2"/>
  <c r="H1686" i="2" s="1"/>
  <c r="D1685" i="2"/>
  <c r="H1685" i="2" s="1"/>
  <c r="D1684" i="2"/>
  <c r="H1684" i="2" s="1"/>
  <c r="D1683" i="2"/>
  <c r="H1683" i="2" s="1"/>
  <c r="D1682" i="2"/>
  <c r="H1682" i="2" s="1"/>
  <c r="D1681" i="2"/>
  <c r="H1681" i="2" s="1"/>
  <c r="D1680" i="2"/>
  <c r="H1680" i="2" s="1"/>
  <c r="D1679" i="2"/>
  <c r="H1679" i="2" s="1"/>
  <c r="D1678" i="2"/>
  <c r="H1678" i="2" s="1"/>
  <c r="D1677" i="2"/>
  <c r="H1677" i="2" s="1"/>
  <c r="D1676" i="2"/>
  <c r="H1676" i="2" s="1"/>
  <c r="D1675" i="2"/>
  <c r="H1675" i="2" s="1"/>
  <c r="D1674" i="2"/>
  <c r="H1674" i="2" s="1"/>
  <c r="D1673" i="2"/>
  <c r="H1673" i="2" s="1"/>
  <c r="D1672" i="2"/>
  <c r="H1672" i="2" s="1"/>
  <c r="D1671" i="2"/>
  <c r="H1671" i="2" s="1"/>
  <c r="D1670" i="2"/>
  <c r="H1670" i="2" s="1"/>
  <c r="D1669" i="2"/>
  <c r="H1669" i="2" s="1"/>
  <c r="D1668" i="2"/>
  <c r="H1668" i="2" s="1"/>
  <c r="D1667" i="2"/>
  <c r="H1667" i="2" s="1"/>
  <c r="D1666" i="2"/>
  <c r="H1666" i="2" s="1"/>
  <c r="D1665" i="2"/>
  <c r="H1665" i="2" s="1"/>
  <c r="D1664" i="2"/>
  <c r="H1664" i="2" s="1"/>
  <c r="D1663" i="2"/>
  <c r="H1663" i="2" s="1"/>
  <c r="D1662" i="2"/>
  <c r="H1662" i="2" s="1"/>
  <c r="D1661" i="2"/>
  <c r="H1661" i="2" s="1"/>
  <c r="D1660" i="2"/>
  <c r="H1660" i="2" s="1"/>
  <c r="D1659" i="2"/>
  <c r="H1659" i="2" s="1"/>
  <c r="D1658" i="2"/>
  <c r="H1658" i="2" s="1"/>
  <c r="D1657" i="2"/>
  <c r="H1657" i="2" s="1"/>
  <c r="D1656" i="2"/>
  <c r="H1656" i="2" s="1"/>
  <c r="D1655" i="2"/>
  <c r="H1655" i="2" s="1"/>
  <c r="D1654" i="2"/>
  <c r="H1654" i="2" s="1"/>
  <c r="D1653" i="2"/>
  <c r="H1653" i="2" s="1"/>
  <c r="D1652" i="2"/>
  <c r="H1652" i="2" s="1"/>
  <c r="D1651" i="2"/>
  <c r="H1651" i="2" s="1"/>
  <c r="D1650" i="2"/>
  <c r="H1650" i="2" s="1"/>
  <c r="D1649" i="2"/>
  <c r="H1649" i="2" s="1"/>
  <c r="D1648" i="2"/>
  <c r="H1648" i="2" s="1"/>
  <c r="D1647" i="2"/>
  <c r="H1647" i="2" s="1"/>
  <c r="D1646" i="2"/>
  <c r="H1646" i="2" s="1"/>
  <c r="D1645" i="2"/>
  <c r="H1645" i="2" s="1"/>
  <c r="D1644" i="2"/>
  <c r="H1644" i="2" s="1"/>
  <c r="D1643" i="2"/>
  <c r="H1643" i="2" s="1"/>
  <c r="D1642" i="2"/>
  <c r="H1642" i="2" s="1"/>
  <c r="D1641" i="2"/>
  <c r="H1641" i="2" s="1"/>
  <c r="D1640" i="2"/>
  <c r="H1640" i="2" s="1"/>
  <c r="D1639" i="2"/>
  <c r="H1639" i="2" s="1"/>
  <c r="D1638" i="2"/>
  <c r="H1638" i="2" s="1"/>
  <c r="D1637" i="2"/>
  <c r="H1637" i="2" s="1"/>
  <c r="D1636" i="2"/>
  <c r="H1636" i="2" s="1"/>
  <c r="D1635" i="2"/>
  <c r="H1635" i="2" s="1"/>
  <c r="D1634" i="2"/>
  <c r="H1634" i="2" s="1"/>
  <c r="D1633" i="2"/>
  <c r="H1633" i="2" s="1"/>
  <c r="D1632" i="2"/>
  <c r="H1632" i="2" s="1"/>
  <c r="D1631" i="2"/>
  <c r="H1631" i="2" s="1"/>
  <c r="D1630" i="2"/>
  <c r="H1630" i="2" s="1"/>
  <c r="D1629" i="2"/>
  <c r="H1629" i="2" s="1"/>
  <c r="D1628" i="2"/>
  <c r="H1628" i="2" s="1"/>
  <c r="D1627" i="2"/>
  <c r="H1627" i="2" s="1"/>
  <c r="D1626" i="2"/>
  <c r="H1626" i="2" s="1"/>
  <c r="D1625" i="2"/>
  <c r="H1625" i="2" s="1"/>
  <c r="D1624" i="2"/>
  <c r="H1624" i="2" s="1"/>
  <c r="D1623" i="2"/>
  <c r="H1623" i="2" s="1"/>
  <c r="D1622" i="2"/>
  <c r="H1622" i="2" s="1"/>
  <c r="D1621" i="2"/>
  <c r="H1621" i="2" s="1"/>
  <c r="D1620" i="2"/>
  <c r="H1620" i="2" s="1"/>
  <c r="D1619" i="2"/>
  <c r="H1619" i="2" s="1"/>
  <c r="D1618" i="2"/>
  <c r="H1618" i="2" s="1"/>
  <c r="D1617" i="2"/>
  <c r="H1617" i="2" s="1"/>
  <c r="D1616" i="2"/>
  <c r="H1616" i="2" s="1"/>
  <c r="D1615" i="2"/>
  <c r="H1615" i="2" s="1"/>
  <c r="D1614" i="2"/>
  <c r="H1614" i="2" s="1"/>
  <c r="D1613" i="2"/>
  <c r="H1613" i="2" s="1"/>
  <c r="D1612" i="2"/>
  <c r="H1612" i="2" s="1"/>
  <c r="D1611" i="2"/>
  <c r="H1611" i="2" s="1"/>
  <c r="D1610" i="2"/>
  <c r="H1610" i="2" s="1"/>
  <c r="D1609" i="2"/>
  <c r="H1609" i="2" s="1"/>
  <c r="D1608" i="2"/>
  <c r="H1608" i="2" s="1"/>
  <c r="D1607" i="2"/>
  <c r="H1607" i="2" s="1"/>
  <c r="D1606" i="2"/>
  <c r="H1606" i="2" s="1"/>
  <c r="D1605" i="2"/>
  <c r="H1605" i="2" s="1"/>
  <c r="D1604" i="2"/>
  <c r="H1604" i="2" s="1"/>
  <c r="D1603" i="2"/>
  <c r="H1603" i="2" s="1"/>
  <c r="D1602" i="2"/>
  <c r="H1602" i="2" s="1"/>
  <c r="D1601" i="2"/>
  <c r="H1601" i="2" s="1"/>
  <c r="D1600" i="2"/>
  <c r="H1600" i="2" s="1"/>
  <c r="D1599" i="2"/>
  <c r="H1599" i="2" s="1"/>
  <c r="D1598" i="2"/>
  <c r="H1598" i="2" s="1"/>
  <c r="D1597" i="2"/>
  <c r="H1597" i="2" s="1"/>
  <c r="D1596" i="2"/>
  <c r="H1596" i="2" s="1"/>
  <c r="D1595" i="2"/>
  <c r="H1595" i="2" s="1"/>
  <c r="D1594" i="2"/>
  <c r="H1594" i="2" s="1"/>
  <c r="D1593" i="2"/>
  <c r="H1593" i="2" s="1"/>
  <c r="D1592" i="2"/>
  <c r="H1592" i="2" s="1"/>
  <c r="D1591" i="2"/>
  <c r="H1591" i="2" s="1"/>
  <c r="D1590" i="2"/>
  <c r="H1590" i="2" s="1"/>
  <c r="D1589" i="2"/>
  <c r="H1589" i="2" s="1"/>
  <c r="D1588" i="2"/>
  <c r="H1588" i="2" s="1"/>
  <c r="D1587" i="2"/>
  <c r="H1587" i="2" s="1"/>
  <c r="D1586" i="2"/>
  <c r="H1586" i="2" s="1"/>
  <c r="D1585" i="2"/>
  <c r="H1585" i="2" s="1"/>
  <c r="D1584" i="2"/>
  <c r="H1584" i="2" s="1"/>
  <c r="D1583" i="2"/>
  <c r="H1583" i="2" s="1"/>
  <c r="D1582" i="2"/>
  <c r="H1582" i="2" s="1"/>
  <c r="D1581" i="2"/>
  <c r="H1581" i="2" s="1"/>
  <c r="D1580" i="2"/>
  <c r="H1580" i="2" s="1"/>
  <c r="D1579" i="2"/>
  <c r="H1579" i="2" s="1"/>
  <c r="D1578" i="2"/>
  <c r="H1578" i="2" s="1"/>
  <c r="D1577" i="2"/>
  <c r="H1577" i="2" s="1"/>
  <c r="D1576" i="2"/>
  <c r="H1576" i="2" s="1"/>
  <c r="D1575" i="2"/>
  <c r="H1575" i="2" s="1"/>
  <c r="D1574" i="2"/>
  <c r="H1574" i="2" s="1"/>
  <c r="D1573" i="2"/>
  <c r="H1573" i="2" s="1"/>
  <c r="D1572" i="2"/>
  <c r="H1572" i="2" s="1"/>
  <c r="D1571" i="2"/>
  <c r="H1571" i="2" s="1"/>
  <c r="D1570" i="2"/>
  <c r="H1570" i="2" s="1"/>
  <c r="D1569" i="2"/>
  <c r="H1569" i="2" s="1"/>
  <c r="D1568" i="2"/>
  <c r="H1568" i="2" s="1"/>
  <c r="D1567" i="2"/>
  <c r="H1567" i="2" s="1"/>
  <c r="D1566" i="2"/>
  <c r="H1566" i="2" s="1"/>
  <c r="D1565" i="2"/>
  <c r="H1565" i="2" s="1"/>
  <c r="D1564" i="2"/>
  <c r="H1564" i="2" s="1"/>
  <c r="D1563" i="2"/>
  <c r="H1563" i="2" s="1"/>
  <c r="D1562" i="2"/>
  <c r="H1562" i="2" s="1"/>
  <c r="D1561" i="2"/>
  <c r="H1561" i="2" s="1"/>
  <c r="D1560" i="2"/>
  <c r="H1560" i="2" s="1"/>
  <c r="D1559" i="2"/>
  <c r="H1559" i="2" s="1"/>
  <c r="D1558" i="2"/>
  <c r="H1558" i="2" s="1"/>
  <c r="D1557" i="2"/>
  <c r="H1557" i="2" s="1"/>
  <c r="D1556" i="2"/>
  <c r="H1556" i="2" s="1"/>
  <c r="D1555" i="2"/>
  <c r="H1555" i="2" s="1"/>
  <c r="D1554" i="2"/>
  <c r="H1554" i="2" s="1"/>
  <c r="D1553" i="2"/>
  <c r="H1553" i="2" s="1"/>
  <c r="D1552" i="2"/>
  <c r="H1552" i="2" s="1"/>
  <c r="D1551" i="2"/>
  <c r="H1551" i="2" s="1"/>
  <c r="D1550" i="2"/>
  <c r="H1550" i="2" s="1"/>
  <c r="D1549" i="2"/>
  <c r="H1549" i="2" s="1"/>
  <c r="D1548" i="2"/>
  <c r="H1548" i="2" s="1"/>
  <c r="D1547" i="2"/>
  <c r="H1547" i="2" s="1"/>
  <c r="D1546" i="2"/>
  <c r="H1546" i="2" s="1"/>
  <c r="D1545" i="2"/>
  <c r="H1545" i="2" s="1"/>
  <c r="D1544" i="2"/>
  <c r="H1544" i="2" s="1"/>
  <c r="D1543" i="2"/>
  <c r="H1543" i="2" s="1"/>
  <c r="D1542" i="2"/>
  <c r="H1542" i="2" s="1"/>
  <c r="D1541" i="2"/>
  <c r="H1541" i="2" s="1"/>
  <c r="D1540" i="2"/>
  <c r="H1540" i="2" s="1"/>
  <c r="D1539" i="2"/>
  <c r="H1539" i="2" s="1"/>
  <c r="D1538" i="2"/>
  <c r="H1538" i="2" s="1"/>
  <c r="D1537" i="2"/>
  <c r="H1537" i="2" s="1"/>
  <c r="D1536" i="2"/>
  <c r="H1536" i="2" s="1"/>
  <c r="D1535" i="2"/>
  <c r="H1535" i="2" s="1"/>
  <c r="D1534" i="2"/>
  <c r="H1534" i="2" s="1"/>
  <c r="D1533" i="2"/>
  <c r="H1533" i="2" s="1"/>
  <c r="D1532" i="2"/>
  <c r="H1532" i="2" s="1"/>
  <c r="D1531" i="2"/>
  <c r="H1531" i="2" s="1"/>
  <c r="D1530" i="2"/>
  <c r="H1530" i="2" s="1"/>
  <c r="D1529" i="2"/>
  <c r="H1529" i="2" s="1"/>
  <c r="D1528" i="2"/>
  <c r="H1528" i="2" s="1"/>
  <c r="D1527" i="2"/>
  <c r="H1527" i="2" s="1"/>
  <c r="D1526" i="2"/>
  <c r="D1525" i="2"/>
  <c r="H1525" i="2" s="1"/>
  <c r="D1524" i="2"/>
  <c r="H1524" i="2" s="1"/>
  <c r="D1523" i="2"/>
  <c r="H1523" i="2" s="1"/>
  <c r="D1522" i="2"/>
  <c r="H1522" i="2" s="1"/>
  <c r="D1521" i="2"/>
  <c r="H1521" i="2" s="1"/>
  <c r="D1520" i="2"/>
  <c r="H1520" i="2" s="1"/>
  <c r="D1519" i="2"/>
  <c r="H1519" i="2" s="1"/>
  <c r="D1518" i="2"/>
  <c r="H1518" i="2" s="1"/>
  <c r="D1517" i="2"/>
  <c r="H1517" i="2" s="1"/>
  <c r="D1516" i="2"/>
  <c r="H1516" i="2" s="1"/>
  <c r="D1515" i="2"/>
  <c r="H1515" i="2" s="1"/>
  <c r="D1514" i="2"/>
  <c r="H1514" i="2" s="1"/>
  <c r="D1513" i="2"/>
  <c r="H1513" i="2" s="1"/>
  <c r="D1512" i="2"/>
  <c r="H1512" i="2" s="1"/>
  <c r="D1511" i="2"/>
  <c r="H1511" i="2" s="1"/>
  <c r="D1510" i="2"/>
  <c r="H1510" i="2" s="1"/>
  <c r="D1509" i="2"/>
  <c r="H1509" i="2" s="1"/>
  <c r="D1508" i="2"/>
  <c r="H1508" i="2" s="1"/>
  <c r="D1507" i="2"/>
  <c r="H1507" i="2" s="1"/>
  <c r="D1506" i="2"/>
  <c r="H1506" i="2" s="1"/>
  <c r="D1505" i="2"/>
  <c r="H1505" i="2" s="1"/>
  <c r="D1504" i="2"/>
  <c r="H1504" i="2" s="1"/>
  <c r="D1503" i="2"/>
  <c r="H1503" i="2" s="1"/>
  <c r="D1502" i="2"/>
  <c r="H1502" i="2" s="1"/>
  <c r="D1501" i="2"/>
  <c r="H1501" i="2" s="1"/>
  <c r="D1500" i="2"/>
  <c r="H1500" i="2" s="1"/>
  <c r="D1499" i="2"/>
  <c r="H1499" i="2" s="1"/>
  <c r="D1498" i="2"/>
  <c r="H1498" i="2" s="1"/>
  <c r="D1497" i="2"/>
  <c r="H1497" i="2" s="1"/>
  <c r="D1496" i="2"/>
  <c r="H1496" i="2" s="1"/>
  <c r="D1495" i="2"/>
  <c r="H1495" i="2" s="1"/>
  <c r="D1494" i="2"/>
  <c r="H1494" i="2" s="1"/>
  <c r="D1493" i="2"/>
  <c r="H1493" i="2" s="1"/>
  <c r="D1492" i="2"/>
  <c r="H1492" i="2" s="1"/>
  <c r="D1491" i="2"/>
  <c r="H1491" i="2" s="1"/>
  <c r="D1490" i="2"/>
  <c r="H1490" i="2" s="1"/>
  <c r="D1489" i="2"/>
  <c r="H1489" i="2" s="1"/>
  <c r="D1488" i="2"/>
  <c r="H1488" i="2" s="1"/>
  <c r="D1487" i="2"/>
  <c r="H1487" i="2" s="1"/>
  <c r="D1486" i="2"/>
  <c r="H1486" i="2" s="1"/>
  <c r="D1485" i="2"/>
  <c r="H1485" i="2" s="1"/>
  <c r="D1484" i="2"/>
  <c r="H1484" i="2" s="1"/>
  <c r="D1483" i="2"/>
  <c r="H1483" i="2" s="1"/>
  <c r="D1482" i="2"/>
  <c r="H1482" i="2" s="1"/>
  <c r="D1481" i="2"/>
  <c r="H1481" i="2" s="1"/>
  <c r="D1480" i="2"/>
  <c r="H1480" i="2" s="1"/>
  <c r="D1479" i="2"/>
  <c r="H1479" i="2" s="1"/>
  <c r="D1478" i="2"/>
  <c r="H1478" i="2" s="1"/>
  <c r="D1477" i="2"/>
  <c r="H1477" i="2" s="1"/>
  <c r="D1476" i="2"/>
  <c r="H1476" i="2" s="1"/>
  <c r="D1475" i="2"/>
  <c r="H1475" i="2" s="1"/>
  <c r="D1474" i="2"/>
  <c r="H1474" i="2" s="1"/>
  <c r="D1473" i="2"/>
  <c r="H1473" i="2" s="1"/>
  <c r="D1472" i="2"/>
  <c r="H1472" i="2" s="1"/>
  <c r="D1471" i="2"/>
  <c r="H1471" i="2" s="1"/>
  <c r="D1470" i="2"/>
  <c r="H1470" i="2" s="1"/>
  <c r="D1469" i="2"/>
  <c r="H1469" i="2" s="1"/>
  <c r="D1468" i="2"/>
  <c r="H1468" i="2" s="1"/>
  <c r="D1467" i="2"/>
  <c r="H1467" i="2" s="1"/>
  <c r="D1466" i="2"/>
  <c r="H1466" i="2" s="1"/>
  <c r="D1465" i="2"/>
  <c r="H1465" i="2" s="1"/>
  <c r="D1464" i="2"/>
  <c r="H1464" i="2" s="1"/>
  <c r="D1463" i="2"/>
  <c r="H1463" i="2" s="1"/>
  <c r="D1462" i="2"/>
  <c r="H1462" i="2" s="1"/>
  <c r="D1461" i="2"/>
  <c r="H1461" i="2" s="1"/>
  <c r="D1460" i="2"/>
  <c r="H1460" i="2" s="1"/>
  <c r="D1459" i="2"/>
  <c r="H1459" i="2" s="1"/>
  <c r="D1458" i="2"/>
  <c r="H1458" i="2" s="1"/>
  <c r="D1457" i="2"/>
  <c r="H1457" i="2" s="1"/>
  <c r="D1456" i="2"/>
  <c r="H1456" i="2" s="1"/>
  <c r="D1455" i="2"/>
  <c r="H1455" i="2" s="1"/>
  <c r="D1454" i="2"/>
  <c r="H1454" i="2" s="1"/>
  <c r="D1453" i="2"/>
  <c r="H1453" i="2" s="1"/>
  <c r="D1452" i="2"/>
  <c r="H1452" i="2" s="1"/>
  <c r="D1451" i="2"/>
  <c r="H1451" i="2" s="1"/>
  <c r="D1450" i="2"/>
  <c r="H1450" i="2" s="1"/>
  <c r="D1449" i="2"/>
  <c r="H1449" i="2" s="1"/>
  <c r="D1448" i="2"/>
  <c r="H1448" i="2" s="1"/>
  <c r="D1447" i="2"/>
  <c r="H1447" i="2" s="1"/>
  <c r="D1446" i="2"/>
  <c r="H1446" i="2" s="1"/>
  <c r="D1445" i="2"/>
  <c r="H1445" i="2" s="1"/>
  <c r="D1444" i="2"/>
  <c r="H1444" i="2" s="1"/>
  <c r="D1443" i="2"/>
  <c r="H1443" i="2" s="1"/>
  <c r="D1442" i="2"/>
  <c r="H1442" i="2" s="1"/>
  <c r="D1441" i="2"/>
  <c r="H1441" i="2" s="1"/>
  <c r="D1440" i="2"/>
  <c r="H1440" i="2" s="1"/>
  <c r="D1439" i="2"/>
  <c r="H1439" i="2" s="1"/>
  <c r="D1438" i="2"/>
  <c r="H1438" i="2" s="1"/>
  <c r="D1437" i="2"/>
  <c r="H1437" i="2" s="1"/>
  <c r="D1436" i="2"/>
  <c r="H1436" i="2" s="1"/>
  <c r="D1435" i="2"/>
  <c r="H1435" i="2" s="1"/>
  <c r="D1434" i="2"/>
  <c r="H1434" i="2" s="1"/>
  <c r="D1433" i="2"/>
  <c r="H1433" i="2" s="1"/>
  <c r="D1432" i="2"/>
  <c r="H1432" i="2" s="1"/>
  <c r="D1431" i="2"/>
  <c r="H1431" i="2" s="1"/>
  <c r="D1430" i="2"/>
  <c r="H1430" i="2" s="1"/>
  <c r="D1429" i="2"/>
  <c r="H1429" i="2" s="1"/>
  <c r="D1428" i="2"/>
  <c r="H1428" i="2" s="1"/>
  <c r="D1427" i="2"/>
  <c r="H1427" i="2" s="1"/>
  <c r="D1426" i="2"/>
  <c r="H1426" i="2" s="1"/>
  <c r="D1425" i="2"/>
  <c r="H1425" i="2" s="1"/>
  <c r="D1424" i="2"/>
  <c r="H1424" i="2" s="1"/>
  <c r="D1423" i="2"/>
  <c r="H1423" i="2" s="1"/>
  <c r="D1422" i="2"/>
  <c r="H1422" i="2" s="1"/>
  <c r="D1421" i="2"/>
  <c r="H1421" i="2" s="1"/>
  <c r="D1420" i="2"/>
  <c r="H1420" i="2" s="1"/>
  <c r="D1419" i="2"/>
  <c r="H1419" i="2" s="1"/>
  <c r="D1418" i="2"/>
  <c r="H1418" i="2" s="1"/>
  <c r="D1417" i="2"/>
  <c r="H1417" i="2" s="1"/>
  <c r="D1416" i="2"/>
  <c r="H1416" i="2" s="1"/>
  <c r="D1415" i="2"/>
  <c r="H1415" i="2" s="1"/>
  <c r="D1414" i="2"/>
  <c r="H1414" i="2" s="1"/>
  <c r="D1413" i="2"/>
  <c r="H1413" i="2" s="1"/>
  <c r="D1412" i="2"/>
  <c r="H1412" i="2" s="1"/>
  <c r="D1411" i="2"/>
  <c r="H1411" i="2" s="1"/>
  <c r="D1410" i="2"/>
  <c r="H1410" i="2" s="1"/>
  <c r="D1409" i="2"/>
  <c r="H1409" i="2" s="1"/>
  <c r="D1408" i="2"/>
  <c r="H1408" i="2" s="1"/>
  <c r="D1407" i="2"/>
  <c r="H1407" i="2" s="1"/>
  <c r="D1406" i="2"/>
  <c r="H1406" i="2" s="1"/>
  <c r="D1405" i="2"/>
  <c r="H1405" i="2" s="1"/>
  <c r="D1404" i="2"/>
  <c r="H1404" i="2" s="1"/>
  <c r="D1403" i="2"/>
  <c r="H1403" i="2" s="1"/>
  <c r="D1402" i="2"/>
  <c r="H1402" i="2" s="1"/>
  <c r="D1401" i="2"/>
  <c r="H1401" i="2" s="1"/>
  <c r="D1400" i="2"/>
  <c r="H1400" i="2" s="1"/>
  <c r="D1399" i="2"/>
  <c r="H1399" i="2" s="1"/>
  <c r="D1398" i="2"/>
  <c r="H1398" i="2" s="1"/>
  <c r="D1397" i="2"/>
  <c r="H1397" i="2" s="1"/>
  <c r="D1396" i="2"/>
  <c r="H1396" i="2" s="1"/>
  <c r="D1395" i="2"/>
  <c r="H1395" i="2" s="1"/>
  <c r="D1394" i="2"/>
  <c r="H1394" i="2" s="1"/>
  <c r="D1393" i="2"/>
  <c r="H1393" i="2" s="1"/>
  <c r="D1392" i="2"/>
  <c r="H1392" i="2" s="1"/>
  <c r="D1391" i="2"/>
  <c r="H1391" i="2" s="1"/>
  <c r="D1390" i="2"/>
  <c r="H1390" i="2" s="1"/>
  <c r="D1389" i="2"/>
  <c r="H1389" i="2" s="1"/>
  <c r="D1388" i="2"/>
  <c r="H1388" i="2" s="1"/>
  <c r="D1387" i="2"/>
  <c r="H1387" i="2" s="1"/>
  <c r="D1386" i="2"/>
  <c r="H1386" i="2" s="1"/>
  <c r="D1385" i="2"/>
  <c r="H1385" i="2" s="1"/>
  <c r="D1384" i="2"/>
  <c r="H1384" i="2" s="1"/>
  <c r="D1383" i="2"/>
  <c r="H1383" i="2" s="1"/>
  <c r="D1382" i="2"/>
  <c r="H1382" i="2" s="1"/>
  <c r="D1381" i="2"/>
  <c r="H1381" i="2" s="1"/>
  <c r="D1380" i="2"/>
  <c r="H1380" i="2" s="1"/>
  <c r="D1379" i="2"/>
  <c r="H1379" i="2" s="1"/>
  <c r="D1378" i="2"/>
  <c r="H1378" i="2" s="1"/>
  <c r="D1377" i="2"/>
  <c r="H1377" i="2" s="1"/>
  <c r="D1376" i="2"/>
  <c r="H1376" i="2" s="1"/>
  <c r="D1375" i="2"/>
  <c r="H1375" i="2" s="1"/>
  <c r="D1374" i="2"/>
  <c r="H1374" i="2" s="1"/>
  <c r="D1373" i="2"/>
  <c r="H1373" i="2" s="1"/>
  <c r="D1372" i="2"/>
  <c r="H1372" i="2" s="1"/>
  <c r="D1371" i="2"/>
  <c r="H1371" i="2" s="1"/>
  <c r="D1370" i="2"/>
  <c r="H1370" i="2" s="1"/>
  <c r="D1369" i="2"/>
  <c r="H1369" i="2" s="1"/>
  <c r="D1368" i="2"/>
  <c r="H1368" i="2" s="1"/>
  <c r="D1367" i="2"/>
  <c r="H1367" i="2" s="1"/>
  <c r="D1366" i="2"/>
  <c r="H1366" i="2" s="1"/>
  <c r="D1365" i="2"/>
  <c r="H1365" i="2" s="1"/>
  <c r="D1364" i="2"/>
  <c r="H1364" i="2" s="1"/>
  <c r="D1363" i="2"/>
  <c r="H1363" i="2" s="1"/>
  <c r="D1362" i="2"/>
  <c r="H1362" i="2" s="1"/>
  <c r="D1361" i="2"/>
  <c r="H1361" i="2" s="1"/>
  <c r="D1360" i="2"/>
  <c r="H1360" i="2" s="1"/>
  <c r="D1359" i="2"/>
  <c r="H1359" i="2" s="1"/>
  <c r="D1358" i="2"/>
  <c r="H1358" i="2" s="1"/>
  <c r="D1357" i="2"/>
  <c r="H1357" i="2" s="1"/>
  <c r="D1356" i="2"/>
  <c r="H1356" i="2" s="1"/>
  <c r="D1355" i="2"/>
  <c r="H1355" i="2" s="1"/>
  <c r="D1354" i="2"/>
  <c r="H1354" i="2" s="1"/>
  <c r="D1353" i="2"/>
  <c r="H1353" i="2" s="1"/>
  <c r="D1352" i="2"/>
  <c r="H1352" i="2" s="1"/>
  <c r="D1351" i="2"/>
  <c r="H1351" i="2" s="1"/>
  <c r="D1350" i="2"/>
  <c r="H1350" i="2" s="1"/>
  <c r="D1349" i="2"/>
  <c r="H1349" i="2" s="1"/>
  <c r="D1348" i="2"/>
  <c r="H1348" i="2" s="1"/>
  <c r="D1347" i="2"/>
  <c r="H1347" i="2" s="1"/>
  <c r="D1346" i="2"/>
  <c r="H1346" i="2" s="1"/>
  <c r="D1345" i="2"/>
  <c r="H1345" i="2" s="1"/>
  <c r="D1344" i="2"/>
  <c r="H1344" i="2" s="1"/>
  <c r="D1343" i="2"/>
  <c r="H1343" i="2" s="1"/>
  <c r="D1342" i="2"/>
  <c r="H1342" i="2" s="1"/>
  <c r="D1341" i="2"/>
  <c r="H1341" i="2" s="1"/>
  <c r="D1340" i="2"/>
  <c r="H1340" i="2" s="1"/>
  <c r="D1339" i="2"/>
  <c r="H1339" i="2" s="1"/>
  <c r="D1338" i="2"/>
  <c r="H1338" i="2" s="1"/>
  <c r="D1337" i="2"/>
  <c r="H1337" i="2" s="1"/>
  <c r="D1336" i="2"/>
  <c r="H1336" i="2" s="1"/>
  <c r="D1335" i="2"/>
  <c r="H1335" i="2" s="1"/>
  <c r="D1334" i="2"/>
  <c r="H1334" i="2" s="1"/>
  <c r="D1333" i="2"/>
  <c r="H1333" i="2" s="1"/>
  <c r="D1332" i="2"/>
  <c r="H1332" i="2" s="1"/>
  <c r="D1331" i="2"/>
  <c r="H1331" i="2" s="1"/>
  <c r="D1330" i="2"/>
  <c r="H1330" i="2" s="1"/>
  <c r="D1329" i="2"/>
  <c r="H1329" i="2" s="1"/>
  <c r="D1328" i="2"/>
  <c r="H1328" i="2" s="1"/>
  <c r="D1327" i="2"/>
  <c r="H1327" i="2" s="1"/>
  <c r="D1326" i="2"/>
  <c r="H1326" i="2" s="1"/>
  <c r="D1325" i="2"/>
  <c r="H1325" i="2" s="1"/>
  <c r="D1324" i="2"/>
  <c r="H1324" i="2" s="1"/>
  <c r="D1323" i="2"/>
  <c r="H1323" i="2" s="1"/>
  <c r="D1322" i="2"/>
  <c r="H1322" i="2" s="1"/>
  <c r="D1321" i="2"/>
  <c r="H1321" i="2" s="1"/>
  <c r="D1320" i="2"/>
  <c r="H1320" i="2" s="1"/>
  <c r="D1319" i="2"/>
  <c r="H1319" i="2" s="1"/>
  <c r="D1318" i="2"/>
  <c r="H1318" i="2" s="1"/>
  <c r="D1317" i="2"/>
  <c r="H1317" i="2" s="1"/>
  <c r="D1316" i="2"/>
  <c r="H1316" i="2" s="1"/>
  <c r="D1315" i="2"/>
  <c r="H1315" i="2" s="1"/>
  <c r="D1314" i="2"/>
  <c r="H1314" i="2" s="1"/>
  <c r="D1313" i="2"/>
  <c r="H1313" i="2" s="1"/>
  <c r="D1312" i="2"/>
  <c r="H1312" i="2" s="1"/>
  <c r="D1311" i="2"/>
  <c r="H1311" i="2" s="1"/>
  <c r="D1310" i="2"/>
  <c r="H1310" i="2" s="1"/>
  <c r="D1309" i="2"/>
  <c r="H1309" i="2" s="1"/>
  <c r="D1308" i="2"/>
  <c r="H1308" i="2" s="1"/>
  <c r="D1307" i="2"/>
  <c r="H1307" i="2" s="1"/>
  <c r="D1306" i="2"/>
  <c r="H1306" i="2" s="1"/>
  <c r="D1305" i="2"/>
  <c r="H1305" i="2" s="1"/>
  <c r="D1304" i="2"/>
  <c r="H1304" i="2" s="1"/>
  <c r="D1303" i="2"/>
  <c r="H1303" i="2" s="1"/>
  <c r="D1302" i="2"/>
  <c r="H1302" i="2" s="1"/>
  <c r="D1301" i="2"/>
  <c r="H1301" i="2" s="1"/>
  <c r="D1300" i="2"/>
  <c r="H1300" i="2" s="1"/>
  <c r="D1299" i="2"/>
  <c r="H1299" i="2" s="1"/>
  <c r="D1298" i="2"/>
  <c r="H1298" i="2" s="1"/>
  <c r="D1297" i="2"/>
  <c r="H1297" i="2" s="1"/>
  <c r="D1296" i="2"/>
  <c r="H1296" i="2" s="1"/>
  <c r="D1295" i="2"/>
  <c r="H1295" i="2" s="1"/>
  <c r="D1294" i="2"/>
  <c r="H1294" i="2" s="1"/>
  <c r="D1293" i="2"/>
  <c r="H1293" i="2" s="1"/>
  <c r="D1292" i="2"/>
  <c r="H1292" i="2" s="1"/>
  <c r="D1291" i="2"/>
  <c r="H1291" i="2" s="1"/>
  <c r="D1290" i="2"/>
  <c r="H1290" i="2" s="1"/>
  <c r="D1289" i="2"/>
  <c r="H1289" i="2" s="1"/>
  <c r="D1288" i="2"/>
  <c r="H1288" i="2" s="1"/>
  <c r="D1287" i="2"/>
  <c r="H1287" i="2" s="1"/>
  <c r="D1286" i="2"/>
  <c r="H1286" i="2" s="1"/>
  <c r="D1285" i="2"/>
  <c r="H1285" i="2" s="1"/>
  <c r="D1284" i="2"/>
  <c r="H1284" i="2" s="1"/>
  <c r="D1283" i="2"/>
  <c r="H1283" i="2" s="1"/>
  <c r="D1282" i="2"/>
  <c r="H1282" i="2" s="1"/>
  <c r="D1281" i="2"/>
  <c r="H1281" i="2" s="1"/>
  <c r="D1280" i="2"/>
  <c r="H1280" i="2" s="1"/>
  <c r="D1279" i="2"/>
  <c r="H1279" i="2" s="1"/>
  <c r="D1278" i="2"/>
  <c r="H1278" i="2" s="1"/>
  <c r="D1277" i="2"/>
  <c r="H1277" i="2" s="1"/>
  <c r="D1276" i="2"/>
  <c r="H1276" i="2" s="1"/>
  <c r="D1275" i="2"/>
  <c r="H1275" i="2" s="1"/>
  <c r="D1274" i="2"/>
  <c r="H1274" i="2" s="1"/>
  <c r="D1273" i="2"/>
  <c r="H1273" i="2" s="1"/>
  <c r="D1272" i="2"/>
  <c r="H1272" i="2" s="1"/>
  <c r="D1271" i="2"/>
  <c r="H1271" i="2" s="1"/>
  <c r="D1270" i="2"/>
  <c r="H1270" i="2" s="1"/>
  <c r="D1269" i="2"/>
  <c r="H1269" i="2" s="1"/>
  <c r="D1268" i="2"/>
  <c r="H1268" i="2" s="1"/>
  <c r="D1267" i="2"/>
  <c r="H1267" i="2" s="1"/>
  <c r="D1266" i="2"/>
  <c r="H1266" i="2" s="1"/>
  <c r="D1265" i="2"/>
  <c r="H1265" i="2" s="1"/>
  <c r="D1264" i="2"/>
  <c r="H1264" i="2" s="1"/>
  <c r="D1263" i="2"/>
  <c r="H1263" i="2" s="1"/>
  <c r="D1262" i="2"/>
  <c r="H1262" i="2" s="1"/>
  <c r="D1261" i="2"/>
  <c r="H1261" i="2" s="1"/>
  <c r="D1260" i="2"/>
  <c r="H1260" i="2" s="1"/>
  <c r="D1259" i="2"/>
  <c r="H1259" i="2" s="1"/>
  <c r="D1258" i="2"/>
  <c r="H1258" i="2" s="1"/>
  <c r="D1257" i="2"/>
  <c r="H1257" i="2" s="1"/>
  <c r="D1256" i="2"/>
  <c r="H1256" i="2" s="1"/>
  <c r="D1255" i="2"/>
  <c r="H1255" i="2" s="1"/>
  <c r="D1254" i="2"/>
  <c r="H1254" i="2" s="1"/>
  <c r="D1253" i="2"/>
  <c r="H1253" i="2" s="1"/>
  <c r="D1252" i="2"/>
  <c r="H1252" i="2" s="1"/>
  <c r="D1251" i="2"/>
  <c r="H1251" i="2" s="1"/>
  <c r="D1250" i="2"/>
  <c r="H1250" i="2" s="1"/>
  <c r="D1249" i="2"/>
  <c r="H1249" i="2" s="1"/>
  <c r="D1248" i="2"/>
  <c r="H1248" i="2" s="1"/>
  <c r="D1247" i="2"/>
  <c r="H1247" i="2" s="1"/>
  <c r="D1246" i="2"/>
  <c r="H1246" i="2" s="1"/>
  <c r="D1245" i="2"/>
  <c r="H1245" i="2" s="1"/>
  <c r="D1244" i="2"/>
  <c r="H1244" i="2" s="1"/>
  <c r="D1243" i="2"/>
  <c r="H1243" i="2" s="1"/>
  <c r="D1242" i="2"/>
  <c r="H1242" i="2" s="1"/>
  <c r="D1241" i="2"/>
  <c r="H1241" i="2" s="1"/>
  <c r="D1240" i="2"/>
  <c r="H1240" i="2" s="1"/>
  <c r="D1239" i="2"/>
  <c r="H1239" i="2" s="1"/>
  <c r="D1238" i="2"/>
  <c r="H1238" i="2" s="1"/>
  <c r="D1237" i="2"/>
  <c r="H1237" i="2" s="1"/>
  <c r="D1236" i="2"/>
  <c r="H1236" i="2" s="1"/>
  <c r="D1235" i="2"/>
  <c r="H1235" i="2" s="1"/>
  <c r="D1234" i="2"/>
  <c r="H1234" i="2" s="1"/>
  <c r="D1233" i="2"/>
  <c r="H1233" i="2" s="1"/>
  <c r="D1232" i="2"/>
  <c r="H1232" i="2" s="1"/>
  <c r="D1231" i="2"/>
  <c r="H1231" i="2" s="1"/>
  <c r="D1230" i="2"/>
  <c r="H1230" i="2" s="1"/>
  <c r="D1229" i="2"/>
  <c r="H1229" i="2" s="1"/>
  <c r="D1228" i="2"/>
  <c r="H1228" i="2" s="1"/>
  <c r="D1227" i="2"/>
  <c r="H1227" i="2" s="1"/>
  <c r="D1226" i="2"/>
  <c r="H1226" i="2" s="1"/>
  <c r="D1225" i="2"/>
  <c r="H1225" i="2" s="1"/>
  <c r="D1224" i="2"/>
  <c r="H1224" i="2" s="1"/>
  <c r="D1223" i="2"/>
  <c r="H1223" i="2" s="1"/>
  <c r="D1222" i="2"/>
  <c r="H1222" i="2" s="1"/>
  <c r="D1221" i="2"/>
  <c r="H1221" i="2" s="1"/>
  <c r="D1220" i="2"/>
  <c r="H1220" i="2" s="1"/>
  <c r="D1219" i="2"/>
  <c r="H1219" i="2" s="1"/>
  <c r="D1218" i="2"/>
  <c r="H1218" i="2" s="1"/>
  <c r="D1217" i="2"/>
  <c r="H1217" i="2" s="1"/>
  <c r="D1216" i="2"/>
  <c r="H1216" i="2" s="1"/>
  <c r="D1215" i="2"/>
  <c r="H1215" i="2" s="1"/>
  <c r="D1214" i="2"/>
  <c r="H1214" i="2" s="1"/>
  <c r="D1213" i="2"/>
  <c r="H1213" i="2" s="1"/>
  <c r="D1212" i="2"/>
  <c r="H1212" i="2" s="1"/>
  <c r="D1211" i="2"/>
  <c r="H1211" i="2" s="1"/>
  <c r="D1210" i="2"/>
  <c r="H1210" i="2" s="1"/>
  <c r="D1209" i="2"/>
  <c r="H1209" i="2" s="1"/>
  <c r="D1208" i="2"/>
  <c r="H1208" i="2" s="1"/>
  <c r="D1207" i="2"/>
  <c r="H1207" i="2" s="1"/>
  <c r="D1206" i="2"/>
  <c r="H1206" i="2" s="1"/>
  <c r="D1205" i="2"/>
  <c r="H1205" i="2" s="1"/>
  <c r="D1204" i="2"/>
  <c r="H1204" i="2" s="1"/>
  <c r="D1203" i="2"/>
  <c r="H1203" i="2" s="1"/>
  <c r="D1202" i="2"/>
  <c r="H1202" i="2" s="1"/>
  <c r="D1201" i="2"/>
  <c r="H1201" i="2" s="1"/>
  <c r="D1200" i="2"/>
  <c r="H1200" i="2" s="1"/>
  <c r="D1199" i="2"/>
  <c r="H1199" i="2" s="1"/>
  <c r="D1198" i="2"/>
  <c r="H1198" i="2" s="1"/>
  <c r="D1197" i="2"/>
  <c r="H1197" i="2" s="1"/>
  <c r="D1196" i="2"/>
  <c r="H1196" i="2" s="1"/>
  <c r="D1195" i="2"/>
  <c r="H1195" i="2" s="1"/>
  <c r="D1194" i="2"/>
  <c r="H1194" i="2" s="1"/>
  <c r="D1193" i="2"/>
  <c r="H1193" i="2" s="1"/>
  <c r="D1192" i="2"/>
  <c r="H1192" i="2" s="1"/>
  <c r="D1191" i="2"/>
  <c r="H1191" i="2" s="1"/>
  <c r="D1190" i="2"/>
  <c r="H1190" i="2" s="1"/>
  <c r="D1189" i="2"/>
  <c r="H1189" i="2" s="1"/>
  <c r="D1188" i="2"/>
  <c r="H1188" i="2" s="1"/>
  <c r="D1187" i="2"/>
  <c r="H1187" i="2" s="1"/>
  <c r="D1186" i="2"/>
  <c r="H1186" i="2" s="1"/>
  <c r="D1185" i="2"/>
  <c r="H1185" i="2" s="1"/>
  <c r="D1184" i="2"/>
  <c r="H1184" i="2" s="1"/>
  <c r="D1183" i="2"/>
  <c r="H1183" i="2" s="1"/>
  <c r="D1182" i="2"/>
  <c r="H1182" i="2" s="1"/>
  <c r="D1181" i="2"/>
  <c r="H1181" i="2" s="1"/>
  <c r="D1180" i="2"/>
  <c r="H1180" i="2" s="1"/>
  <c r="D1179" i="2"/>
  <c r="H1179" i="2" s="1"/>
  <c r="D1178" i="2"/>
  <c r="H1178" i="2" s="1"/>
  <c r="D1177" i="2"/>
  <c r="H1177" i="2" s="1"/>
  <c r="D1176" i="2"/>
  <c r="H1176" i="2" s="1"/>
  <c r="D1175" i="2"/>
  <c r="H1175" i="2" s="1"/>
  <c r="D1174" i="2"/>
  <c r="H1174" i="2" s="1"/>
  <c r="D1173" i="2"/>
  <c r="H1173" i="2" s="1"/>
  <c r="D1172" i="2"/>
  <c r="H1172" i="2" s="1"/>
  <c r="D1171" i="2"/>
  <c r="H1171" i="2" s="1"/>
  <c r="D1170" i="2"/>
  <c r="H1170" i="2" s="1"/>
  <c r="D1169" i="2"/>
  <c r="H1169" i="2" s="1"/>
  <c r="D1168" i="2"/>
  <c r="H1168" i="2" s="1"/>
  <c r="D1167" i="2"/>
  <c r="H1167" i="2" s="1"/>
  <c r="D1166" i="2"/>
  <c r="H1166" i="2" s="1"/>
  <c r="D1165" i="2"/>
  <c r="H1165" i="2" s="1"/>
  <c r="D1164" i="2"/>
  <c r="H1164" i="2" s="1"/>
  <c r="D1163" i="2"/>
  <c r="H1163" i="2" s="1"/>
  <c r="D1162" i="2"/>
  <c r="H1162" i="2" s="1"/>
  <c r="D1161" i="2"/>
  <c r="H1161" i="2" s="1"/>
  <c r="D1160" i="2"/>
  <c r="H1160" i="2" s="1"/>
  <c r="D1159" i="2"/>
  <c r="H1159" i="2" s="1"/>
  <c r="D1158" i="2"/>
  <c r="H1158" i="2" s="1"/>
  <c r="D1157" i="2"/>
  <c r="H1157" i="2" s="1"/>
  <c r="D1156" i="2"/>
  <c r="H1156" i="2" s="1"/>
  <c r="D1155" i="2"/>
  <c r="H1155" i="2" s="1"/>
  <c r="D1154" i="2"/>
  <c r="H1154" i="2" s="1"/>
  <c r="D1153" i="2"/>
  <c r="H1153" i="2" s="1"/>
  <c r="D1152" i="2"/>
  <c r="H1152" i="2" s="1"/>
  <c r="D1151" i="2"/>
  <c r="H1151" i="2" s="1"/>
  <c r="D1150" i="2"/>
  <c r="H1150" i="2" s="1"/>
  <c r="D1149" i="2"/>
  <c r="H1149" i="2" s="1"/>
  <c r="D1148" i="2"/>
  <c r="H1148" i="2" s="1"/>
  <c r="D1147" i="2"/>
  <c r="H1147" i="2" s="1"/>
  <c r="D1146" i="2"/>
  <c r="H1146" i="2" s="1"/>
  <c r="D1145" i="2"/>
  <c r="H1145" i="2" s="1"/>
  <c r="D1144" i="2"/>
  <c r="H1144" i="2" s="1"/>
  <c r="D1143" i="2"/>
  <c r="H1143" i="2" s="1"/>
  <c r="D1142" i="2"/>
  <c r="H1142" i="2" s="1"/>
  <c r="D1141" i="2"/>
  <c r="H1141" i="2" s="1"/>
  <c r="D1140" i="2"/>
  <c r="H1140" i="2" s="1"/>
  <c r="D1139" i="2"/>
  <c r="H1139" i="2" s="1"/>
  <c r="D1138" i="2"/>
  <c r="H1138" i="2" s="1"/>
  <c r="D1137" i="2"/>
  <c r="H1137" i="2" s="1"/>
  <c r="D1136" i="2"/>
  <c r="H1136" i="2" s="1"/>
  <c r="D1135" i="2"/>
  <c r="H1135" i="2" s="1"/>
  <c r="D1134" i="2"/>
  <c r="H1134" i="2" s="1"/>
  <c r="D1133" i="2"/>
  <c r="H1133" i="2" s="1"/>
  <c r="D1132" i="2"/>
  <c r="H1132" i="2" s="1"/>
  <c r="D1131" i="2"/>
  <c r="H1131" i="2" s="1"/>
  <c r="D1130" i="2"/>
  <c r="H1130" i="2" s="1"/>
  <c r="D1129" i="2"/>
  <c r="H1129" i="2" s="1"/>
  <c r="D1128" i="2"/>
  <c r="H1128" i="2" s="1"/>
  <c r="D1127" i="2"/>
  <c r="H1127" i="2" s="1"/>
  <c r="D1126" i="2"/>
  <c r="H1126" i="2" s="1"/>
  <c r="D1125" i="2"/>
  <c r="H1125" i="2" s="1"/>
  <c r="D1124" i="2"/>
  <c r="H1124" i="2" s="1"/>
  <c r="D1123" i="2"/>
  <c r="H1123" i="2" s="1"/>
  <c r="D1122" i="2"/>
  <c r="H1122" i="2" s="1"/>
  <c r="D1121" i="2"/>
  <c r="H1121" i="2" s="1"/>
  <c r="D1120" i="2"/>
  <c r="H1120" i="2" s="1"/>
  <c r="D1119" i="2"/>
  <c r="H1119" i="2" s="1"/>
  <c r="D1118" i="2"/>
  <c r="H1118" i="2" s="1"/>
  <c r="D1117" i="2"/>
  <c r="H1117" i="2" s="1"/>
  <c r="D1116" i="2"/>
  <c r="H1116" i="2" s="1"/>
  <c r="D1115" i="2"/>
  <c r="H1115" i="2" s="1"/>
  <c r="D1114" i="2"/>
  <c r="H1114" i="2" s="1"/>
  <c r="D1113" i="2"/>
  <c r="H1113" i="2" s="1"/>
  <c r="D1112" i="2"/>
  <c r="H1112" i="2" s="1"/>
  <c r="D1111" i="2"/>
  <c r="H1111" i="2" s="1"/>
  <c r="D1110" i="2"/>
  <c r="H1110" i="2" s="1"/>
  <c r="D1109" i="2"/>
  <c r="H1109" i="2" s="1"/>
  <c r="D1108" i="2"/>
  <c r="H1108" i="2" s="1"/>
  <c r="D1107" i="2"/>
  <c r="H1107" i="2" s="1"/>
  <c r="D1106" i="2"/>
  <c r="H1106" i="2" s="1"/>
  <c r="D1105" i="2"/>
  <c r="H1105" i="2" s="1"/>
  <c r="D1104" i="2"/>
  <c r="H1104" i="2" s="1"/>
  <c r="D1103" i="2"/>
  <c r="H1103" i="2" s="1"/>
  <c r="D1102" i="2"/>
  <c r="H1102" i="2" s="1"/>
  <c r="D1101" i="2"/>
  <c r="H1101" i="2" s="1"/>
  <c r="D1100" i="2"/>
  <c r="H1100" i="2" s="1"/>
  <c r="D1099" i="2"/>
  <c r="H1099" i="2" s="1"/>
  <c r="D1098" i="2"/>
  <c r="H1098" i="2" s="1"/>
  <c r="D1097" i="2"/>
  <c r="H1097" i="2" s="1"/>
  <c r="D1096" i="2"/>
  <c r="H1096" i="2" s="1"/>
  <c r="D1095" i="2"/>
  <c r="H1095" i="2" s="1"/>
  <c r="D1094" i="2"/>
  <c r="H1094" i="2" s="1"/>
  <c r="D1093" i="2"/>
  <c r="H1093" i="2" s="1"/>
  <c r="D1092" i="2"/>
  <c r="H1092" i="2" s="1"/>
  <c r="D1091" i="2"/>
  <c r="H1091" i="2" s="1"/>
  <c r="D1090" i="2"/>
  <c r="H1090" i="2" s="1"/>
  <c r="D1089" i="2"/>
  <c r="H1089" i="2" s="1"/>
  <c r="D1088" i="2"/>
  <c r="H1088" i="2" s="1"/>
  <c r="D1087" i="2"/>
  <c r="H1087" i="2" s="1"/>
  <c r="D1086" i="2"/>
  <c r="H1086" i="2" s="1"/>
  <c r="D1085" i="2"/>
  <c r="H1085" i="2" s="1"/>
  <c r="D1084" i="2"/>
  <c r="H1084" i="2" s="1"/>
  <c r="D1083" i="2"/>
  <c r="H1083" i="2" s="1"/>
  <c r="D1082" i="2"/>
  <c r="H1082" i="2" s="1"/>
  <c r="D1081" i="2"/>
  <c r="H1081" i="2" s="1"/>
  <c r="D1080" i="2"/>
  <c r="H1080" i="2" s="1"/>
  <c r="D1079" i="2"/>
  <c r="H1079" i="2" s="1"/>
  <c r="D1078" i="2"/>
  <c r="H1078" i="2" s="1"/>
  <c r="D1077" i="2"/>
  <c r="H1077" i="2" s="1"/>
  <c r="D1076" i="2"/>
  <c r="H1076" i="2" s="1"/>
  <c r="D1075" i="2"/>
  <c r="H1075" i="2" s="1"/>
  <c r="D1074" i="2"/>
  <c r="H1074" i="2" s="1"/>
  <c r="D1073" i="2"/>
  <c r="H1073" i="2" s="1"/>
  <c r="D1072" i="2"/>
  <c r="H1072" i="2" s="1"/>
  <c r="D1071" i="2"/>
  <c r="H1071" i="2" s="1"/>
  <c r="D1070" i="2"/>
  <c r="H1070" i="2" s="1"/>
  <c r="D1069" i="2"/>
  <c r="H1069" i="2" s="1"/>
  <c r="D1068" i="2"/>
  <c r="H1068" i="2" s="1"/>
  <c r="D1067" i="2"/>
  <c r="H1067" i="2" s="1"/>
  <c r="D1066" i="2"/>
  <c r="H1066" i="2" s="1"/>
  <c r="D1065" i="2"/>
  <c r="H1065" i="2" s="1"/>
  <c r="D1064" i="2"/>
  <c r="H1064" i="2" s="1"/>
  <c r="D1063" i="2"/>
  <c r="H1063" i="2" s="1"/>
  <c r="D1062" i="2"/>
  <c r="H1062" i="2" s="1"/>
  <c r="D1061" i="2"/>
  <c r="H1061" i="2" s="1"/>
  <c r="D1060" i="2"/>
  <c r="H1060" i="2" s="1"/>
  <c r="D1059" i="2"/>
  <c r="H1059" i="2" s="1"/>
  <c r="D1058" i="2"/>
  <c r="H1058" i="2" s="1"/>
  <c r="D1057" i="2"/>
  <c r="H1057" i="2" s="1"/>
  <c r="D1056" i="2"/>
  <c r="H1056" i="2" s="1"/>
  <c r="D1055" i="2"/>
  <c r="H1055" i="2" s="1"/>
  <c r="D1054" i="2"/>
  <c r="H1054" i="2" s="1"/>
  <c r="D1053" i="2"/>
  <c r="H1053" i="2" s="1"/>
  <c r="D1052" i="2"/>
  <c r="H1052" i="2" s="1"/>
  <c r="D1051" i="2"/>
  <c r="H1051" i="2" s="1"/>
  <c r="D1050" i="2"/>
  <c r="H1050" i="2" s="1"/>
  <c r="D1049" i="2"/>
  <c r="H1049" i="2" s="1"/>
  <c r="D1048" i="2"/>
  <c r="H1048" i="2" s="1"/>
  <c r="D1047" i="2"/>
  <c r="H1047" i="2" s="1"/>
  <c r="D1046" i="2"/>
  <c r="H1046" i="2" s="1"/>
  <c r="D1045" i="2"/>
  <c r="H1045" i="2" s="1"/>
  <c r="D1044" i="2"/>
  <c r="H1044" i="2" s="1"/>
  <c r="D1043" i="2"/>
  <c r="H1043" i="2" s="1"/>
  <c r="D1042" i="2"/>
  <c r="H1042" i="2" s="1"/>
  <c r="D1041" i="2"/>
  <c r="H1041" i="2" s="1"/>
  <c r="D1040" i="2"/>
  <c r="H1040" i="2" s="1"/>
  <c r="D1039" i="2"/>
  <c r="H1039" i="2" s="1"/>
  <c r="D1038" i="2"/>
  <c r="H1038" i="2" s="1"/>
  <c r="D1037" i="2"/>
  <c r="H1037" i="2" s="1"/>
  <c r="D1036" i="2"/>
  <c r="H1036" i="2" s="1"/>
  <c r="D1035" i="2"/>
  <c r="H1035" i="2" s="1"/>
  <c r="D1034" i="2"/>
  <c r="H1034" i="2" s="1"/>
  <c r="D1033" i="2"/>
  <c r="H1033" i="2" s="1"/>
  <c r="D1032" i="2"/>
  <c r="H1032" i="2" s="1"/>
  <c r="D1031" i="2"/>
  <c r="H1031" i="2" s="1"/>
  <c r="D1030" i="2"/>
  <c r="H1030" i="2" s="1"/>
  <c r="D1029" i="2"/>
  <c r="H1029" i="2" s="1"/>
  <c r="D1028" i="2"/>
  <c r="H1028" i="2" s="1"/>
  <c r="D1027" i="2"/>
  <c r="H1027" i="2" s="1"/>
  <c r="D1026" i="2"/>
  <c r="H1026" i="2" s="1"/>
  <c r="D1025" i="2"/>
  <c r="H1025" i="2" s="1"/>
  <c r="D1024" i="2"/>
  <c r="H1024" i="2" s="1"/>
  <c r="D1023" i="2"/>
  <c r="H1023" i="2" s="1"/>
  <c r="D1022" i="2"/>
  <c r="H1022" i="2" s="1"/>
  <c r="D1021" i="2"/>
  <c r="H1021" i="2" s="1"/>
  <c r="D1020" i="2"/>
  <c r="H1020" i="2" s="1"/>
  <c r="D1019" i="2"/>
  <c r="H1019" i="2" s="1"/>
  <c r="D1018" i="2"/>
  <c r="H1018" i="2" s="1"/>
  <c r="D1017" i="2"/>
  <c r="H1017" i="2" s="1"/>
  <c r="D1016" i="2"/>
  <c r="H1016" i="2" s="1"/>
  <c r="D1015" i="2"/>
  <c r="H1015" i="2" s="1"/>
  <c r="D1014" i="2"/>
  <c r="H1014" i="2" s="1"/>
  <c r="D1013" i="2"/>
  <c r="H1013" i="2" s="1"/>
  <c r="D1012" i="2"/>
  <c r="H1012" i="2" s="1"/>
  <c r="D1011" i="2"/>
  <c r="H1011" i="2" s="1"/>
  <c r="D1010" i="2"/>
  <c r="H1010" i="2" s="1"/>
  <c r="D1009" i="2"/>
  <c r="H1009" i="2" s="1"/>
  <c r="D1008" i="2"/>
  <c r="H1008" i="2" s="1"/>
  <c r="D1007" i="2"/>
  <c r="H1007" i="2" s="1"/>
  <c r="D1006" i="2"/>
  <c r="H1006" i="2" s="1"/>
  <c r="D1005" i="2"/>
  <c r="H1005" i="2" s="1"/>
  <c r="D1004" i="2"/>
  <c r="H1004" i="2" s="1"/>
  <c r="D1003" i="2"/>
  <c r="H1003" i="2" s="1"/>
  <c r="D1002" i="2"/>
  <c r="H1002" i="2" s="1"/>
  <c r="D1001" i="2"/>
  <c r="H1001" i="2" s="1"/>
  <c r="D1000" i="2"/>
  <c r="H1000" i="2" s="1"/>
  <c r="D999" i="2"/>
  <c r="H999" i="2" s="1"/>
  <c r="D998" i="2"/>
  <c r="H998" i="2" s="1"/>
  <c r="D997" i="2"/>
  <c r="H997" i="2" s="1"/>
  <c r="D996" i="2"/>
  <c r="H996" i="2" s="1"/>
  <c r="D995" i="2"/>
  <c r="H995" i="2" s="1"/>
  <c r="D994" i="2"/>
  <c r="H994" i="2" s="1"/>
  <c r="D993" i="2"/>
  <c r="H993" i="2" s="1"/>
  <c r="D992" i="2"/>
  <c r="H992" i="2" s="1"/>
  <c r="D991" i="2"/>
  <c r="H991" i="2" s="1"/>
  <c r="D990" i="2"/>
  <c r="H990" i="2" s="1"/>
  <c r="D989" i="2"/>
  <c r="H989" i="2" s="1"/>
  <c r="D988" i="2"/>
  <c r="H988" i="2" s="1"/>
  <c r="D987" i="2"/>
  <c r="H987" i="2" s="1"/>
  <c r="D986" i="2"/>
  <c r="H986" i="2" s="1"/>
  <c r="D985" i="2"/>
  <c r="H985" i="2" s="1"/>
  <c r="D984" i="2"/>
  <c r="H984" i="2" s="1"/>
  <c r="D983" i="2"/>
  <c r="H983" i="2" s="1"/>
  <c r="D982" i="2"/>
  <c r="H982" i="2" s="1"/>
  <c r="D981" i="2"/>
  <c r="H981" i="2" s="1"/>
  <c r="D980" i="2"/>
  <c r="H980" i="2" s="1"/>
  <c r="D979" i="2"/>
  <c r="H979" i="2" s="1"/>
  <c r="D978" i="2"/>
  <c r="H978" i="2" s="1"/>
  <c r="D977" i="2"/>
  <c r="H977" i="2" s="1"/>
  <c r="D976" i="2"/>
  <c r="H976" i="2" s="1"/>
  <c r="D975" i="2"/>
  <c r="H975" i="2" s="1"/>
  <c r="D974" i="2"/>
  <c r="H974" i="2" s="1"/>
  <c r="D973" i="2"/>
  <c r="H973" i="2" s="1"/>
  <c r="D972" i="2"/>
  <c r="H972" i="2" s="1"/>
  <c r="D971" i="2"/>
  <c r="H971" i="2" s="1"/>
  <c r="D970" i="2"/>
  <c r="H970" i="2" s="1"/>
  <c r="D969" i="2"/>
  <c r="H969" i="2" s="1"/>
  <c r="D968" i="2"/>
  <c r="H968" i="2" s="1"/>
  <c r="D967" i="2"/>
  <c r="H967" i="2" s="1"/>
  <c r="D966" i="2"/>
  <c r="H966" i="2" s="1"/>
  <c r="D965" i="2"/>
  <c r="H965" i="2" s="1"/>
  <c r="D964" i="2"/>
  <c r="H964" i="2" s="1"/>
  <c r="D963" i="2"/>
  <c r="H963" i="2" s="1"/>
  <c r="D962" i="2"/>
  <c r="H962" i="2" s="1"/>
  <c r="D961" i="2"/>
  <c r="H961" i="2" s="1"/>
  <c r="D960" i="2"/>
  <c r="H960" i="2" s="1"/>
  <c r="D959" i="2"/>
  <c r="H959" i="2" s="1"/>
  <c r="D958" i="2"/>
  <c r="H958" i="2" s="1"/>
  <c r="D957" i="2"/>
  <c r="H957" i="2" s="1"/>
  <c r="D956" i="2"/>
  <c r="H956" i="2" s="1"/>
  <c r="D955" i="2"/>
  <c r="H955" i="2" s="1"/>
  <c r="D954" i="2"/>
  <c r="H954" i="2" s="1"/>
  <c r="D953" i="2"/>
  <c r="H953" i="2" s="1"/>
  <c r="D952" i="2"/>
  <c r="H952" i="2" s="1"/>
  <c r="D951" i="2"/>
  <c r="H951" i="2" s="1"/>
  <c r="D950" i="2"/>
  <c r="H950" i="2" s="1"/>
  <c r="D949" i="2"/>
  <c r="H949" i="2" s="1"/>
  <c r="D948" i="2"/>
  <c r="H948" i="2" s="1"/>
  <c r="D947" i="2"/>
  <c r="H947" i="2" s="1"/>
  <c r="D946" i="2"/>
  <c r="H946" i="2" s="1"/>
  <c r="D945" i="2"/>
  <c r="H945" i="2" s="1"/>
  <c r="D944" i="2"/>
  <c r="H944" i="2" s="1"/>
  <c r="D943" i="2"/>
  <c r="H943" i="2" s="1"/>
  <c r="D942" i="2"/>
  <c r="H942" i="2" s="1"/>
  <c r="D941" i="2"/>
  <c r="H941" i="2" s="1"/>
  <c r="D940" i="2"/>
  <c r="H940" i="2" s="1"/>
  <c r="D939" i="2"/>
  <c r="H939" i="2" s="1"/>
  <c r="D938" i="2"/>
  <c r="H938" i="2" s="1"/>
  <c r="D937" i="2"/>
  <c r="H937" i="2" s="1"/>
  <c r="D936" i="2"/>
  <c r="H936" i="2" s="1"/>
  <c r="D935" i="2"/>
  <c r="H935" i="2" s="1"/>
  <c r="D934" i="2"/>
  <c r="H934" i="2" s="1"/>
  <c r="D933" i="2"/>
  <c r="H933" i="2" s="1"/>
  <c r="D932" i="2"/>
  <c r="H932" i="2" s="1"/>
  <c r="D931" i="2"/>
  <c r="H931" i="2" s="1"/>
  <c r="D930" i="2"/>
  <c r="H930" i="2" s="1"/>
  <c r="D929" i="2"/>
  <c r="H929" i="2" s="1"/>
  <c r="D928" i="2"/>
  <c r="H928" i="2" s="1"/>
  <c r="D927" i="2"/>
  <c r="H927" i="2" s="1"/>
  <c r="D926" i="2"/>
  <c r="H926" i="2" s="1"/>
  <c r="D925" i="2"/>
  <c r="H925" i="2" s="1"/>
  <c r="D924" i="2"/>
  <c r="H924" i="2" s="1"/>
  <c r="D923" i="2"/>
  <c r="H923" i="2" s="1"/>
  <c r="D922" i="2"/>
  <c r="H922" i="2" s="1"/>
  <c r="D921" i="2"/>
  <c r="H921" i="2" s="1"/>
  <c r="D920" i="2"/>
  <c r="H920" i="2" s="1"/>
  <c r="D919" i="2"/>
  <c r="H919" i="2" s="1"/>
  <c r="D918" i="2"/>
  <c r="H918" i="2" s="1"/>
  <c r="D917" i="2"/>
  <c r="H917" i="2" s="1"/>
  <c r="D916" i="2"/>
  <c r="H916" i="2" s="1"/>
  <c r="D915" i="2"/>
  <c r="H915" i="2" s="1"/>
  <c r="D914" i="2"/>
  <c r="H914" i="2" s="1"/>
  <c r="D913" i="2"/>
  <c r="H913" i="2" s="1"/>
  <c r="D912" i="2"/>
  <c r="H912" i="2" s="1"/>
  <c r="D911" i="2"/>
  <c r="H911" i="2" s="1"/>
  <c r="D910" i="2"/>
  <c r="H910" i="2" s="1"/>
  <c r="D909" i="2"/>
  <c r="H909" i="2" s="1"/>
  <c r="D908" i="2"/>
  <c r="H908" i="2" s="1"/>
  <c r="D907" i="2"/>
  <c r="H907" i="2" s="1"/>
  <c r="D906" i="2"/>
  <c r="H906" i="2" s="1"/>
  <c r="D905" i="2"/>
  <c r="H905" i="2" s="1"/>
  <c r="D904" i="2"/>
  <c r="H904" i="2" s="1"/>
  <c r="D903" i="2"/>
  <c r="H903" i="2" s="1"/>
  <c r="D902" i="2"/>
  <c r="H902" i="2" s="1"/>
  <c r="D901" i="2"/>
  <c r="H901" i="2" s="1"/>
  <c r="D900" i="2"/>
  <c r="H900" i="2" s="1"/>
  <c r="D899" i="2"/>
  <c r="H899" i="2" s="1"/>
  <c r="D898" i="2"/>
  <c r="H898" i="2" s="1"/>
  <c r="D897" i="2"/>
  <c r="H897" i="2" s="1"/>
  <c r="D896" i="2"/>
  <c r="H896" i="2" s="1"/>
  <c r="D895" i="2"/>
  <c r="H895" i="2" s="1"/>
  <c r="D894" i="2"/>
  <c r="H894" i="2" s="1"/>
  <c r="D893" i="2"/>
  <c r="H893" i="2" s="1"/>
  <c r="D892" i="2"/>
  <c r="H892" i="2" s="1"/>
  <c r="D891" i="2"/>
  <c r="H891" i="2" s="1"/>
  <c r="D890" i="2"/>
  <c r="H890" i="2" s="1"/>
  <c r="D889" i="2"/>
  <c r="H889" i="2" s="1"/>
  <c r="D888" i="2"/>
  <c r="H888" i="2" s="1"/>
  <c r="D887" i="2"/>
  <c r="H887" i="2" s="1"/>
  <c r="D886" i="2"/>
  <c r="H886" i="2" s="1"/>
  <c r="D885" i="2"/>
  <c r="H885" i="2" s="1"/>
  <c r="D884" i="2"/>
  <c r="H884" i="2" s="1"/>
  <c r="D883" i="2"/>
  <c r="H883" i="2" s="1"/>
  <c r="D882" i="2"/>
  <c r="H882" i="2" s="1"/>
  <c r="D881" i="2"/>
  <c r="H881" i="2" s="1"/>
  <c r="D880" i="2"/>
  <c r="H880" i="2" s="1"/>
  <c r="D879" i="2"/>
  <c r="H879" i="2" s="1"/>
  <c r="D878" i="2"/>
  <c r="H878" i="2" s="1"/>
  <c r="D877" i="2"/>
  <c r="H877" i="2" s="1"/>
  <c r="D876" i="2"/>
  <c r="H876" i="2" s="1"/>
  <c r="D875" i="2"/>
  <c r="H875" i="2" s="1"/>
  <c r="D874" i="2"/>
  <c r="H874" i="2" s="1"/>
  <c r="D873" i="2"/>
  <c r="H873" i="2" s="1"/>
  <c r="D872" i="2"/>
  <c r="H872" i="2" s="1"/>
  <c r="D871" i="2"/>
  <c r="H871" i="2" s="1"/>
  <c r="D870" i="2"/>
  <c r="H870" i="2" s="1"/>
  <c r="D869" i="2"/>
  <c r="H869" i="2" s="1"/>
  <c r="D868" i="2"/>
  <c r="H868" i="2" s="1"/>
  <c r="D867" i="2"/>
  <c r="H867" i="2" s="1"/>
  <c r="D866" i="2"/>
  <c r="H866" i="2" s="1"/>
  <c r="D865" i="2"/>
  <c r="H865" i="2" s="1"/>
  <c r="D864" i="2"/>
  <c r="H864" i="2" s="1"/>
  <c r="D863" i="2"/>
  <c r="H863" i="2" s="1"/>
  <c r="D862" i="2"/>
  <c r="H862" i="2" s="1"/>
  <c r="D861" i="2"/>
  <c r="H861" i="2" s="1"/>
  <c r="D860" i="2"/>
  <c r="H860" i="2" s="1"/>
  <c r="D859" i="2"/>
  <c r="H859" i="2" s="1"/>
  <c r="D858" i="2"/>
  <c r="H858" i="2" s="1"/>
  <c r="D857" i="2"/>
  <c r="H857" i="2" s="1"/>
  <c r="D856" i="2"/>
  <c r="H856" i="2" s="1"/>
  <c r="D855" i="2"/>
  <c r="H855" i="2" s="1"/>
  <c r="D854" i="2"/>
  <c r="H854" i="2" s="1"/>
  <c r="D853" i="2"/>
  <c r="H853" i="2" s="1"/>
  <c r="D852" i="2"/>
  <c r="H852" i="2" s="1"/>
  <c r="D851" i="2"/>
  <c r="H851" i="2" s="1"/>
  <c r="D850" i="2"/>
  <c r="H850" i="2" s="1"/>
  <c r="D849" i="2"/>
  <c r="H849" i="2" s="1"/>
  <c r="D848" i="2"/>
  <c r="H848" i="2" s="1"/>
  <c r="D847" i="2"/>
  <c r="H847" i="2" s="1"/>
  <c r="D846" i="2"/>
  <c r="H846" i="2" s="1"/>
  <c r="D845" i="2"/>
  <c r="H845" i="2" s="1"/>
  <c r="D844" i="2"/>
  <c r="H844" i="2" s="1"/>
  <c r="D843" i="2"/>
  <c r="H843" i="2" s="1"/>
  <c r="D842" i="2"/>
  <c r="H842" i="2" s="1"/>
  <c r="D841" i="2"/>
  <c r="H841" i="2" s="1"/>
  <c r="D840" i="2"/>
  <c r="H840" i="2" s="1"/>
  <c r="D839" i="2"/>
  <c r="H839" i="2" s="1"/>
  <c r="D838" i="2"/>
  <c r="H838" i="2" s="1"/>
  <c r="D837" i="2"/>
  <c r="H837" i="2" s="1"/>
  <c r="D836" i="2"/>
  <c r="H836" i="2" s="1"/>
  <c r="D835" i="2"/>
  <c r="H835" i="2" s="1"/>
  <c r="D834" i="2"/>
  <c r="H834" i="2" s="1"/>
  <c r="D833" i="2"/>
  <c r="H833" i="2" s="1"/>
  <c r="D832" i="2"/>
  <c r="H832" i="2" s="1"/>
  <c r="D831" i="2"/>
  <c r="H831" i="2" s="1"/>
  <c r="D830" i="2"/>
  <c r="H830" i="2" s="1"/>
  <c r="D829" i="2"/>
  <c r="H829" i="2" s="1"/>
  <c r="D828" i="2"/>
  <c r="H828" i="2" s="1"/>
  <c r="D827" i="2"/>
  <c r="H827" i="2" s="1"/>
  <c r="D826" i="2"/>
  <c r="H826" i="2" s="1"/>
  <c r="D825" i="2"/>
  <c r="H825" i="2" s="1"/>
  <c r="D824" i="2"/>
  <c r="H824" i="2" s="1"/>
  <c r="D823" i="2"/>
  <c r="H823" i="2" s="1"/>
  <c r="D822" i="2"/>
  <c r="H822" i="2" s="1"/>
  <c r="D821" i="2"/>
  <c r="H821" i="2" s="1"/>
  <c r="D820" i="2"/>
  <c r="H820" i="2" s="1"/>
  <c r="D819" i="2"/>
  <c r="H819" i="2" s="1"/>
  <c r="D818" i="2"/>
  <c r="H818" i="2" s="1"/>
  <c r="D817" i="2"/>
  <c r="H817" i="2" s="1"/>
  <c r="D816" i="2"/>
  <c r="H816" i="2" s="1"/>
  <c r="D815" i="2"/>
  <c r="H815" i="2" s="1"/>
  <c r="D814" i="2"/>
  <c r="H814" i="2" s="1"/>
  <c r="D813" i="2"/>
  <c r="H813" i="2" s="1"/>
  <c r="D812" i="2"/>
  <c r="H812" i="2" s="1"/>
  <c r="D811" i="2"/>
  <c r="H811" i="2" s="1"/>
  <c r="D810" i="2"/>
  <c r="H810" i="2" s="1"/>
  <c r="D809" i="2"/>
  <c r="H809" i="2" s="1"/>
  <c r="D808" i="2"/>
  <c r="H808" i="2" s="1"/>
  <c r="D807" i="2"/>
  <c r="H807" i="2" s="1"/>
  <c r="D806" i="2"/>
  <c r="H806" i="2" s="1"/>
  <c r="D805" i="2"/>
  <c r="H805" i="2" s="1"/>
  <c r="D804" i="2"/>
  <c r="H804" i="2" s="1"/>
  <c r="D803" i="2"/>
  <c r="H803" i="2" s="1"/>
  <c r="D802" i="2"/>
  <c r="H802" i="2" s="1"/>
  <c r="D801" i="2"/>
  <c r="H801" i="2" s="1"/>
  <c r="D800" i="2"/>
  <c r="H800" i="2" s="1"/>
  <c r="D799" i="2"/>
  <c r="H799" i="2" s="1"/>
  <c r="D798" i="2"/>
  <c r="H798" i="2" s="1"/>
  <c r="D797" i="2"/>
  <c r="H797" i="2" s="1"/>
  <c r="D796" i="2"/>
  <c r="H796" i="2" s="1"/>
  <c r="D795" i="2"/>
  <c r="H795" i="2" s="1"/>
  <c r="D794" i="2"/>
  <c r="H794" i="2" s="1"/>
  <c r="D793" i="2"/>
  <c r="H793" i="2" s="1"/>
  <c r="D792" i="2"/>
  <c r="H792" i="2" s="1"/>
  <c r="D791" i="2"/>
  <c r="H791" i="2" s="1"/>
  <c r="D790" i="2"/>
  <c r="H790" i="2" s="1"/>
  <c r="D789" i="2"/>
  <c r="H789" i="2" s="1"/>
  <c r="D788" i="2"/>
  <c r="H788" i="2" s="1"/>
  <c r="D787" i="2"/>
  <c r="H787" i="2" s="1"/>
  <c r="D786" i="2"/>
  <c r="H786" i="2" s="1"/>
  <c r="D785" i="2"/>
  <c r="H785" i="2" s="1"/>
  <c r="D784" i="2"/>
  <c r="H784" i="2" s="1"/>
  <c r="D783" i="2"/>
  <c r="H783" i="2" s="1"/>
  <c r="D782" i="2"/>
  <c r="H782" i="2" s="1"/>
  <c r="D781" i="2"/>
  <c r="H781" i="2" s="1"/>
  <c r="D780" i="2"/>
  <c r="H780" i="2" s="1"/>
  <c r="D779" i="2"/>
  <c r="H779" i="2" s="1"/>
  <c r="D778" i="2"/>
  <c r="H778" i="2" s="1"/>
  <c r="D777" i="2"/>
  <c r="H777" i="2" s="1"/>
  <c r="D776" i="2"/>
  <c r="H776" i="2" s="1"/>
  <c r="D775" i="2"/>
  <c r="H775" i="2" s="1"/>
  <c r="D774" i="2"/>
  <c r="H774" i="2" s="1"/>
  <c r="D773" i="2"/>
  <c r="H773" i="2" s="1"/>
  <c r="D772" i="2"/>
  <c r="H772" i="2" s="1"/>
  <c r="D771" i="2"/>
  <c r="H771" i="2" s="1"/>
  <c r="D770" i="2"/>
  <c r="H770" i="2" s="1"/>
  <c r="D769" i="2"/>
  <c r="H769" i="2" s="1"/>
  <c r="D768" i="2"/>
  <c r="H768" i="2" s="1"/>
  <c r="D767" i="2"/>
  <c r="H767" i="2" s="1"/>
  <c r="D766" i="2"/>
  <c r="H766" i="2" s="1"/>
  <c r="D765" i="2"/>
  <c r="H765" i="2" s="1"/>
  <c r="D764" i="2"/>
  <c r="H764" i="2" s="1"/>
  <c r="D763" i="2"/>
  <c r="H763" i="2" s="1"/>
  <c r="D762" i="2"/>
  <c r="H762" i="2" s="1"/>
  <c r="D761" i="2"/>
  <c r="H761" i="2" s="1"/>
  <c r="D760" i="2"/>
  <c r="H760" i="2" s="1"/>
  <c r="D759" i="2"/>
  <c r="H759" i="2" s="1"/>
  <c r="D758" i="2"/>
  <c r="H758" i="2" s="1"/>
  <c r="D757" i="2"/>
  <c r="H757" i="2" s="1"/>
  <c r="D756" i="2"/>
  <c r="H756" i="2" s="1"/>
  <c r="D755" i="2"/>
  <c r="H755" i="2" s="1"/>
  <c r="D754" i="2"/>
  <c r="H754" i="2" s="1"/>
  <c r="D753" i="2"/>
  <c r="H753" i="2" s="1"/>
  <c r="D752" i="2"/>
  <c r="H752" i="2" s="1"/>
  <c r="D751" i="2"/>
  <c r="H751" i="2" s="1"/>
  <c r="D750" i="2"/>
  <c r="H750" i="2" s="1"/>
  <c r="D749" i="2"/>
  <c r="H749" i="2" s="1"/>
  <c r="D748" i="2"/>
  <c r="H748" i="2" s="1"/>
  <c r="D747" i="2"/>
  <c r="H747" i="2" s="1"/>
  <c r="D746" i="2"/>
  <c r="H746" i="2" s="1"/>
  <c r="D745" i="2"/>
  <c r="H745" i="2" s="1"/>
  <c r="D744" i="2"/>
  <c r="H744" i="2" s="1"/>
  <c r="D743" i="2"/>
  <c r="H743" i="2" s="1"/>
  <c r="D742" i="2"/>
  <c r="H742" i="2" s="1"/>
  <c r="D741" i="2"/>
  <c r="H741" i="2" s="1"/>
  <c r="D740" i="2"/>
  <c r="H740" i="2" s="1"/>
  <c r="D739" i="2"/>
  <c r="H739" i="2" s="1"/>
  <c r="D738" i="2"/>
  <c r="H738" i="2" s="1"/>
  <c r="D737" i="2"/>
  <c r="H737" i="2" s="1"/>
  <c r="D736" i="2"/>
  <c r="H736" i="2" s="1"/>
  <c r="D735" i="2"/>
  <c r="H735" i="2" s="1"/>
  <c r="D734" i="2"/>
  <c r="H734" i="2" s="1"/>
  <c r="D733" i="2"/>
  <c r="H733" i="2" s="1"/>
  <c r="D732" i="2"/>
  <c r="H732" i="2" s="1"/>
  <c r="D731" i="2"/>
  <c r="H731" i="2" s="1"/>
  <c r="D730" i="2"/>
  <c r="H730" i="2" s="1"/>
  <c r="D729" i="2"/>
  <c r="H729" i="2" s="1"/>
  <c r="D728" i="2"/>
  <c r="H728" i="2" s="1"/>
  <c r="D727" i="2"/>
  <c r="H727" i="2" s="1"/>
  <c r="D726" i="2"/>
  <c r="H726" i="2" s="1"/>
  <c r="D725" i="2"/>
  <c r="H725" i="2" s="1"/>
  <c r="D724" i="2"/>
  <c r="H724" i="2" s="1"/>
  <c r="D723" i="2"/>
  <c r="H723" i="2" s="1"/>
  <c r="D722" i="2"/>
  <c r="H722" i="2" s="1"/>
  <c r="D721" i="2"/>
  <c r="H721" i="2" s="1"/>
  <c r="D720" i="2"/>
  <c r="H720" i="2" s="1"/>
  <c r="D719" i="2"/>
  <c r="H719" i="2" s="1"/>
  <c r="D718" i="2"/>
  <c r="H718" i="2" s="1"/>
  <c r="D717" i="2"/>
  <c r="H717" i="2" s="1"/>
  <c r="D716" i="2"/>
  <c r="H716" i="2" s="1"/>
  <c r="D715" i="2"/>
  <c r="H715" i="2" s="1"/>
  <c r="D714" i="2"/>
  <c r="H714" i="2" s="1"/>
  <c r="D713" i="2"/>
  <c r="H713" i="2" s="1"/>
  <c r="D712" i="2"/>
  <c r="H712" i="2" s="1"/>
  <c r="D711" i="2"/>
  <c r="H711" i="2" s="1"/>
  <c r="D710" i="2"/>
  <c r="H710" i="2" s="1"/>
  <c r="D709" i="2"/>
  <c r="H709" i="2" s="1"/>
  <c r="D708" i="2"/>
  <c r="H708" i="2" s="1"/>
  <c r="D707" i="2"/>
  <c r="H707" i="2" s="1"/>
  <c r="D706" i="2"/>
  <c r="H706" i="2" s="1"/>
  <c r="D705" i="2"/>
  <c r="H705" i="2" s="1"/>
  <c r="D704" i="2"/>
  <c r="H704" i="2" s="1"/>
  <c r="D703" i="2"/>
  <c r="H703" i="2" s="1"/>
  <c r="D702" i="2"/>
  <c r="H702" i="2" s="1"/>
  <c r="D701" i="2"/>
  <c r="H701" i="2" s="1"/>
  <c r="D700" i="2"/>
  <c r="H700" i="2" s="1"/>
  <c r="D699" i="2"/>
  <c r="H699" i="2" s="1"/>
  <c r="D698" i="2"/>
  <c r="H698" i="2" s="1"/>
  <c r="D697" i="2"/>
  <c r="H697" i="2" s="1"/>
  <c r="D696" i="2"/>
  <c r="H696" i="2" s="1"/>
  <c r="D695" i="2"/>
  <c r="H695" i="2" s="1"/>
  <c r="D694" i="2"/>
  <c r="H694" i="2" s="1"/>
  <c r="D693" i="2"/>
  <c r="H693" i="2" s="1"/>
  <c r="D692" i="2"/>
  <c r="H692" i="2" s="1"/>
  <c r="D691" i="2"/>
  <c r="H691" i="2" s="1"/>
  <c r="D690" i="2"/>
  <c r="H690" i="2" s="1"/>
  <c r="D689" i="2"/>
  <c r="H689" i="2" s="1"/>
  <c r="D688" i="2"/>
  <c r="H688" i="2" s="1"/>
  <c r="D687" i="2"/>
  <c r="H687" i="2" s="1"/>
  <c r="D686" i="2"/>
  <c r="H686" i="2" s="1"/>
  <c r="D685" i="2"/>
  <c r="H685" i="2" s="1"/>
  <c r="D684" i="2"/>
  <c r="H684" i="2" s="1"/>
  <c r="D683" i="2"/>
  <c r="H683" i="2" s="1"/>
  <c r="D682" i="2"/>
  <c r="H682" i="2" s="1"/>
  <c r="D681" i="2"/>
  <c r="H681" i="2" s="1"/>
  <c r="D680" i="2"/>
  <c r="H680" i="2" s="1"/>
  <c r="D679" i="2"/>
  <c r="H679" i="2" s="1"/>
  <c r="D678" i="2"/>
  <c r="H678" i="2" s="1"/>
  <c r="D677" i="2"/>
  <c r="H677" i="2" s="1"/>
  <c r="D676" i="2"/>
  <c r="H676" i="2" s="1"/>
  <c r="D675" i="2"/>
  <c r="H675" i="2" s="1"/>
  <c r="D674" i="2"/>
  <c r="H674" i="2" s="1"/>
  <c r="D673" i="2"/>
  <c r="H673" i="2" s="1"/>
  <c r="D672" i="2"/>
  <c r="H672" i="2" s="1"/>
  <c r="D671" i="2"/>
  <c r="H671" i="2" s="1"/>
  <c r="D670" i="2"/>
  <c r="H670" i="2" s="1"/>
  <c r="D669" i="2"/>
  <c r="H669" i="2" s="1"/>
  <c r="D668" i="2"/>
  <c r="H668" i="2" s="1"/>
  <c r="D667" i="2"/>
  <c r="H667" i="2" s="1"/>
  <c r="D666" i="2"/>
  <c r="H666" i="2" s="1"/>
  <c r="D665" i="2"/>
  <c r="H665" i="2" s="1"/>
  <c r="D664" i="2"/>
  <c r="H664" i="2" s="1"/>
  <c r="D663" i="2"/>
  <c r="H663" i="2" s="1"/>
  <c r="D662" i="2"/>
  <c r="H662" i="2" s="1"/>
  <c r="D661" i="2"/>
  <c r="H661" i="2" s="1"/>
  <c r="D660" i="2"/>
  <c r="H660" i="2" s="1"/>
  <c r="D659" i="2"/>
  <c r="H659" i="2" s="1"/>
  <c r="D658" i="2"/>
  <c r="H658" i="2" s="1"/>
  <c r="D657" i="2"/>
  <c r="H657" i="2" s="1"/>
  <c r="D656" i="2"/>
  <c r="H656" i="2" s="1"/>
  <c r="D655" i="2"/>
  <c r="H655" i="2" s="1"/>
  <c r="D654" i="2"/>
  <c r="H654" i="2" s="1"/>
  <c r="D653" i="2"/>
  <c r="H653" i="2" s="1"/>
  <c r="D652" i="2"/>
  <c r="H652" i="2" s="1"/>
  <c r="D651" i="2"/>
  <c r="H651" i="2" s="1"/>
  <c r="D650" i="2"/>
  <c r="H650" i="2" s="1"/>
  <c r="D649" i="2"/>
  <c r="H649" i="2" s="1"/>
  <c r="D648" i="2"/>
  <c r="H648" i="2" s="1"/>
  <c r="D647" i="2"/>
  <c r="H647" i="2" s="1"/>
  <c r="D646" i="2"/>
  <c r="H646" i="2" s="1"/>
  <c r="D645" i="2"/>
  <c r="H645" i="2" s="1"/>
  <c r="D644" i="2"/>
  <c r="H644" i="2" s="1"/>
  <c r="D643" i="2"/>
  <c r="H643" i="2" s="1"/>
  <c r="D642" i="2"/>
  <c r="H642" i="2" s="1"/>
  <c r="D641" i="2"/>
  <c r="H641" i="2" s="1"/>
  <c r="D640" i="2"/>
  <c r="H640" i="2" s="1"/>
  <c r="D639" i="2"/>
  <c r="H639" i="2" s="1"/>
  <c r="D638" i="2"/>
  <c r="H638" i="2" s="1"/>
  <c r="D637" i="2"/>
  <c r="H637" i="2" s="1"/>
  <c r="D636" i="2"/>
  <c r="H636" i="2" s="1"/>
  <c r="D635" i="2"/>
  <c r="H635" i="2" s="1"/>
  <c r="D634" i="2"/>
  <c r="H634" i="2" s="1"/>
  <c r="D633" i="2"/>
  <c r="H633" i="2" s="1"/>
  <c r="D632" i="2"/>
  <c r="H632" i="2" s="1"/>
  <c r="D631" i="2"/>
  <c r="H631" i="2" s="1"/>
  <c r="D630" i="2"/>
  <c r="H630" i="2" s="1"/>
  <c r="D629" i="2"/>
  <c r="H629" i="2" s="1"/>
  <c r="D628" i="2"/>
  <c r="H628" i="2" s="1"/>
  <c r="D627" i="2"/>
  <c r="H627" i="2" s="1"/>
  <c r="D626" i="2"/>
  <c r="H626" i="2" s="1"/>
  <c r="D625" i="2"/>
  <c r="H625" i="2" s="1"/>
  <c r="D624" i="2"/>
  <c r="H624" i="2" s="1"/>
  <c r="D623" i="2"/>
  <c r="H623" i="2" s="1"/>
  <c r="D622" i="2"/>
  <c r="H622" i="2" s="1"/>
  <c r="D621" i="2"/>
  <c r="H621" i="2" s="1"/>
  <c r="D620" i="2"/>
  <c r="H620" i="2" s="1"/>
  <c r="D619" i="2"/>
  <c r="H619" i="2" s="1"/>
  <c r="D618" i="2"/>
  <c r="H618" i="2" s="1"/>
  <c r="D617" i="2"/>
  <c r="H617" i="2" s="1"/>
  <c r="D616" i="2"/>
  <c r="H616" i="2" s="1"/>
  <c r="D615" i="2"/>
  <c r="H615" i="2" s="1"/>
  <c r="D614" i="2"/>
  <c r="H614" i="2" s="1"/>
  <c r="D613" i="2"/>
  <c r="H613" i="2" s="1"/>
  <c r="D612" i="2"/>
  <c r="H612" i="2" s="1"/>
  <c r="D611" i="2"/>
  <c r="H611" i="2" s="1"/>
  <c r="D610" i="2"/>
  <c r="H610" i="2" s="1"/>
  <c r="D609" i="2"/>
  <c r="H609" i="2" s="1"/>
  <c r="D608" i="2"/>
  <c r="H608" i="2" s="1"/>
  <c r="D607" i="2"/>
  <c r="H607" i="2" s="1"/>
  <c r="D606" i="2"/>
  <c r="H606" i="2" s="1"/>
  <c r="D605" i="2"/>
  <c r="H605" i="2" s="1"/>
  <c r="D604" i="2"/>
  <c r="H604" i="2" s="1"/>
  <c r="D603" i="2"/>
  <c r="H603" i="2" s="1"/>
  <c r="D602" i="2"/>
  <c r="H602" i="2" s="1"/>
  <c r="D601" i="2"/>
  <c r="H601" i="2" s="1"/>
  <c r="D600" i="2"/>
  <c r="H600" i="2" s="1"/>
  <c r="D599" i="2"/>
  <c r="H599" i="2" s="1"/>
  <c r="D598" i="2"/>
  <c r="H598" i="2" s="1"/>
  <c r="D597" i="2"/>
  <c r="H597" i="2" s="1"/>
  <c r="D596" i="2"/>
  <c r="H596" i="2" s="1"/>
  <c r="D595" i="2"/>
  <c r="H595" i="2" s="1"/>
  <c r="D594" i="2"/>
  <c r="H594" i="2" s="1"/>
  <c r="D593" i="2"/>
  <c r="H593" i="2" s="1"/>
  <c r="D592" i="2"/>
  <c r="H592" i="2" s="1"/>
  <c r="D591" i="2"/>
  <c r="H591" i="2" s="1"/>
  <c r="D590" i="2"/>
  <c r="H590" i="2" s="1"/>
  <c r="D589" i="2"/>
  <c r="H589" i="2" s="1"/>
  <c r="D588" i="2"/>
  <c r="H588" i="2" s="1"/>
  <c r="D587" i="2"/>
  <c r="H587" i="2" s="1"/>
  <c r="D586" i="2"/>
  <c r="H586" i="2" s="1"/>
  <c r="D585" i="2"/>
  <c r="H585" i="2" s="1"/>
  <c r="D584" i="2"/>
  <c r="H584" i="2" s="1"/>
  <c r="D583" i="2"/>
  <c r="H583" i="2" s="1"/>
  <c r="D582" i="2"/>
  <c r="H582" i="2" s="1"/>
  <c r="D581" i="2"/>
  <c r="H581" i="2" s="1"/>
  <c r="D580" i="2"/>
  <c r="H580" i="2" s="1"/>
  <c r="D579" i="2"/>
  <c r="H579" i="2" s="1"/>
  <c r="D578" i="2"/>
  <c r="H578" i="2" s="1"/>
  <c r="D577" i="2"/>
  <c r="H577" i="2" s="1"/>
  <c r="D576" i="2"/>
  <c r="H576" i="2" s="1"/>
  <c r="D575" i="2"/>
  <c r="H575" i="2" s="1"/>
  <c r="D574" i="2"/>
  <c r="H574" i="2" s="1"/>
  <c r="D573" i="2"/>
  <c r="H573" i="2" s="1"/>
  <c r="D572" i="2"/>
  <c r="H572" i="2" s="1"/>
  <c r="D571" i="2"/>
  <c r="H571" i="2" s="1"/>
  <c r="D570" i="2"/>
  <c r="H570" i="2" s="1"/>
  <c r="D569" i="2"/>
  <c r="H569" i="2" s="1"/>
  <c r="D568" i="2"/>
  <c r="H568" i="2" s="1"/>
  <c r="D567" i="2"/>
  <c r="H567" i="2" s="1"/>
  <c r="D566" i="2"/>
  <c r="H566" i="2" s="1"/>
  <c r="D565" i="2"/>
  <c r="H565" i="2" s="1"/>
  <c r="D564" i="2"/>
  <c r="H564" i="2" s="1"/>
  <c r="D563" i="2"/>
  <c r="H563" i="2" s="1"/>
  <c r="D562" i="2"/>
  <c r="H562" i="2" s="1"/>
  <c r="D561" i="2"/>
  <c r="H561" i="2" s="1"/>
  <c r="D560" i="2"/>
  <c r="H560" i="2" s="1"/>
  <c r="D559" i="2"/>
  <c r="H559" i="2" s="1"/>
  <c r="D558" i="2"/>
  <c r="H558" i="2" s="1"/>
  <c r="D557" i="2"/>
  <c r="H557" i="2" s="1"/>
  <c r="D556" i="2"/>
  <c r="H556" i="2" s="1"/>
  <c r="D555" i="2"/>
  <c r="H555" i="2" s="1"/>
  <c r="D554" i="2"/>
  <c r="H554" i="2" s="1"/>
  <c r="D553" i="2"/>
  <c r="H553" i="2" s="1"/>
  <c r="D552" i="2"/>
  <c r="H552" i="2" s="1"/>
  <c r="D551" i="2"/>
  <c r="H551" i="2" s="1"/>
  <c r="D550" i="2"/>
  <c r="H550" i="2" s="1"/>
  <c r="D549" i="2"/>
  <c r="H549" i="2" s="1"/>
  <c r="D548" i="2"/>
  <c r="H548" i="2" s="1"/>
  <c r="D547" i="2"/>
  <c r="H547" i="2" s="1"/>
  <c r="D546" i="2"/>
  <c r="H546" i="2" s="1"/>
  <c r="D545" i="2"/>
  <c r="H545" i="2" s="1"/>
  <c r="D544" i="2"/>
  <c r="H544" i="2" s="1"/>
  <c r="D543" i="2"/>
  <c r="H543" i="2" s="1"/>
  <c r="D542" i="2"/>
  <c r="H542" i="2" s="1"/>
  <c r="D541" i="2"/>
  <c r="H541" i="2" s="1"/>
  <c r="D540" i="2"/>
  <c r="H540" i="2" s="1"/>
  <c r="D539" i="2"/>
  <c r="H539" i="2" s="1"/>
  <c r="D538" i="2"/>
  <c r="H538" i="2" s="1"/>
  <c r="D537" i="2"/>
  <c r="H537" i="2" s="1"/>
  <c r="D536" i="2"/>
  <c r="H536" i="2" s="1"/>
  <c r="D535" i="2"/>
  <c r="H535" i="2" s="1"/>
  <c r="D534" i="2"/>
  <c r="H534" i="2" s="1"/>
  <c r="D533" i="2"/>
  <c r="H533" i="2" s="1"/>
  <c r="D532" i="2"/>
  <c r="H532" i="2" s="1"/>
  <c r="D531" i="2"/>
  <c r="H531" i="2" s="1"/>
  <c r="D530" i="2"/>
  <c r="H530" i="2" s="1"/>
  <c r="D529" i="2"/>
  <c r="H529" i="2" s="1"/>
  <c r="D528" i="2"/>
  <c r="H528" i="2" s="1"/>
  <c r="D527" i="2"/>
  <c r="H527" i="2" s="1"/>
  <c r="D526" i="2"/>
  <c r="H526" i="2" s="1"/>
  <c r="D525" i="2"/>
  <c r="H525" i="2" s="1"/>
  <c r="D524" i="2"/>
  <c r="H524" i="2" s="1"/>
  <c r="D523" i="2"/>
  <c r="H523" i="2" s="1"/>
  <c r="D522" i="2"/>
  <c r="H522" i="2" s="1"/>
  <c r="D521" i="2"/>
  <c r="H521" i="2" s="1"/>
  <c r="D520" i="2"/>
  <c r="H520" i="2" s="1"/>
  <c r="D519" i="2"/>
  <c r="H519" i="2" s="1"/>
  <c r="D518" i="2"/>
  <c r="H518" i="2" s="1"/>
  <c r="D517" i="2"/>
  <c r="H517" i="2" s="1"/>
  <c r="D516" i="2"/>
  <c r="H516" i="2" s="1"/>
  <c r="D515" i="2"/>
  <c r="H515" i="2" s="1"/>
  <c r="D514" i="2"/>
  <c r="H514" i="2" s="1"/>
  <c r="D513" i="2"/>
  <c r="H513" i="2" s="1"/>
  <c r="D512" i="2"/>
  <c r="H512" i="2" s="1"/>
  <c r="D511" i="2"/>
  <c r="H511" i="2" s="1"/>
  <c r="D510" i="2"/>
  <c r="H510" i="2" s="1"/>
  <c r="D509" i="2"/>
  <c r="H509" i="2" s="1"/>
  <c r="D508" i="2"/>
  <c r="H508" i="2" s="1"/>
  <c r="D507" i="2"/>
  <c r="H507" i="2" s="1"/>
  <c r="D506" i="2"/>
  <c r="H506" i="2" s="1"/>
  <c r="D505" i="2"/>
  <c r="H505" i="2" s="1"/>
  <c r="D504" i="2"/>
  <c r="H504" i="2" s="1"/>
  <c r="D503" i="2"/>
  <c r="H503" i="2" s="1"/>
  <c r="D502" i="2"/>
  <c r="H502" i="2" s="1"/>
  <c r="D501" i="2"/>
  <c r="H501" i="2" s="1"/>
  <c r="D500" i="2"/>
  <c r="H500" i="2" s="1"/>
  <c r="D499" i="2"/>
  <c r="H499" i="2" s="1"/>
  <c r="D498" i="2"/>
  <c r="H498" i="2" s="1"/>
  <c r="D497" i="2"/>
  <c r="H497" i="2" s="1"/>
  <c r="D496" i="2"/>
  <c r="H496" i="2" s="1"/>
  <c r="D495" i="2"/>
  <c r="H495" i="2" s="1"/>
  <c r="D494" i="2"/>
  <c r="H494" i="2" s="1"/>
  <c r="D493" i="2"/>
  <c r="H493" i="2" s="1"/>
  <c r="D492" i="2"/>
  <c r="H492" i="2" s="1"/>
  <c r="D491" i="2"/>
  <c r="H491" i="2" s="1"/>
  <c r="D490" i="2"/>
  <c r="H490" i="2" s="1"/>
  <c r="D489" i="2"/>
  <c r="H489" i="2" s="1"/>
  <c r="D488" i="2"/>
  <c r="H488" i="2" s="1"/>
  <c r="D487" i="2"/>
  <c r="H487" i="2" s="1"/>
  <c r="D486" i="2"/>
  <c r="H486" i="2" s="1"/>
  <c r="D485" i="2"/>
  <c r="H485" i="2" s="1"/>
  <c r="D484" i="2"/>
  <c r="H484" i="2" s="1"/>
  <c r="D483" i="2"/>
  <c r="H483" i="2" s="1"/>
  <c r="D482" i="2"/>
  <c r="H482" i="2" s="1"/>
  <c r="D481" i="2"/>
  <c r="H481" i="2" s="1"/>
  <c r="D480" i="2"/>
  <c r="H480" i="2" s="1"/>
  <c r="D479" i="2"/>
  <c r="H479" i="2" s="1"/>
  <c r="D478" i="2"/>
  <c r="H478" i="2" s="1"/>
  <c r="D477" i="2"/>
  <c r="H477" i="2" s="1"/>
  <c r="D476" i="2"/>
  <c r="H476" i="2" s="1"/>
  <c r="D475" i="2"/>
  <c r="H475" i="2" s="1"/>
  <c r="D474" i="2"/>
  <c r="H474" i="2" s="1"/>
  <c r="D473" i="2"/>
  <c r="H473" i="2" s="1"/>
  <c r="D472" i="2"/>
  <c r="H472" i="2" s="1"/>
  <c r="D471" i="2"/>
  <c r="H471" i="2" s="1"/>
  <c r="D470" i="2"/>
  <c r="H470" i="2" s="1"/>
  <c r="D469" i="2"/>
  <c r="H469" i="2" s="1"/>
  <c r="D468" i="2"/>
  <c r="H468" i="2" s="1"/>
  <c r="D467" i="2"/>
  <c r="H467" i="2" s="1"/>
  <c r="D466" i="2"/>
  <c r="H466" i="2" s="1"/>
  <c r="D465" i="2"/>
  <c r="H465" i="2" s="1"/>
  <c r="D464" i="2"/>
  <c r="H464" i="2" s="1"/>
  <c r="D463" i="2"/>
  <c r="H463" i="2" s="1"/>
  <c r="D462" i="2"/>
  <c r="H462" i="2" s="1"/>
  <c r="D461" i="2"/>
  <c r="H461" i="2" s="1"/>
  <c r="D460" i="2"/>
  <c r="H460" i="2" s="1"/>
  <c r="D459" i="2"/>
  <c r="H459" i="2" s="1"/>
  <c r="D458" i="2"/>
  <c r="H458" i="2" s="1"/>
  <c r="D457" i="2"/>
  <c r="H457" i="2" s="1"/>
  <c r="D456" i="2"/>
  <c r="H456" i="2" s="1"/>
  <c r="D455" i="2"/>
  <c r="H455" i="2" s="1"/>
  <c r="D454" i="2"/>
  <c r="H454" i="2" s="1"/>
  <c r="D453" i="2"/>
  <c r="H453" i="2" s="1"/>
  <c r="D452" i="2"/>
  <c r="H452" i="2" s="1"/>
  <c r="D451" i="2"/>
  <c r="H451" i="2" s="1"/>
  <c r="D450" i="2"/>
  <c r="H450" i="2" s="1"/>
  <c r="D449" i="2"/>
  <c r="H449" i="2" s="1"/>
  <c r="D448" i="2"/>
  <c r="H448" i="2" s="1"/>
  <c r="D447" i="2"/>
  <c r="H447" i="2" s="1"/>
  <c r="D446" i="2"/>
  <c r="H446" i="2" s="1"/>
  <c r="D445" i="2"/>
  <c r="H445" i="2" s="1"/>
  <c r="D444" i="2"/>
  <c r="H444" i="2" s="1"/>
  <c r="D443" i="2"/>
  <c r="H443" i="2" s="1"/>
  <c r="D442" i="2"/>
  <c r="H442" i="2" s="1"/>
  <c r="D441" i="2"/>
  <c r="H441" i="2" s="1"/>
  <c r="D440" i="2"/>
  <c r="H440" i="2" s="1"/>
  <c r="D439" i="2"/>
  <c r="H439" i="2" s="1"/>
  <c r="D438" i="2"/>
  <c r="H438" i="2" s="1"/>
  <c r="D437" i="2"/>
  <c r="H437" i="2" s="1"/>
  <c r="D436" i="2"/>
  <c r="H436" i="2" s="1"/>
  <c r="D435" i="2"/>
  <c r="H435" i="2" s="1"/>
  <c r="D434" i="2"/>
  <c r="H434" i="2" s="1"/>
  <c r="D433" i="2"/>
  <c r="H433" i="2" s="1"/>
  <c r="D432" i="2"/>
  <c r="H432" i="2" s="1"/>
  <c r="D431" i="2"/>
  <c r="H431" i="2" s="1"/>
  <c r="D430" i="2"/>
  <c r="H430" i="2" s="1"/>
  <c r="D429" i="2"/>
  <c r="H429" i="2" s="1"/>
  <c r="D428" i="2"/>
  <c r="H428" i="2" s="1"/>
  <c r="D427" i="2"/>
  <c r="H427" i="2" s="1"/>
  <c r="D426" i="2"/>
  <c r="H426" i="2" s="1"/>
  <c r="D425" i="2"/>
  <c r="H425" i="2" s="1"/>
  <c r="D424" i="2"/>
  <c r="H424" i="2" s="1"/>
  <c r="D423" i="2"/>
  <c r="H423" i="2" s="1"/>
  <c r="D422" i="2"/>
  <c r="H422" i="2" s="1"/>
  <c r="D421" i="2"/>
  <c r="H421" i="2" s="1"/>
  <c r="D420" i="2"/>
  <c r="H420" i="2" s="1"/>
  <c r="D419" i="2"/>
  <c r="H419" i="2" s="1"/>
  <c r="D418" i="2"/>
  <c r="H418" i="2" s="1"/>
  <c r="D417" i="2"/>
  <c r="H417" i="2" s="1"/>
  <c r="D416" i="2"/>
  <c r="H416" i="2" s="1"/>
  <c r="D415" i="2"/>
  <c r="H415" i="2" s="1"/>
  <c r="D414" i="2"/>
  <c r="H414" i="2" s="1"/>
  <c r="D413" i="2"/>
  <c r="H413" i="2" s="1"/>
  <c r="D412" i="2"/>
  <c r="H412" i="2" s="1"/>
  <c r="D411" i="2"/>
  <c r="H411" i="2" s="1"/>
  <c r="D410" i="2"/>
  <c r="H410" i="2" s="1"/>
  <c r="D409" i="2"/>
  <c r="H409" i="2" s="1"/>
  <c r="D408" i="2"/>
  <c r="H408" i="2" s="1"/>
  <c r="D407" i="2"/>
  <c r="H407" i="2" s="1"/>
  <c r="D406" i="2"/>
  <c r="H406" i="2" s="1"/>
  <c r="D405" i="2"/>
  <c r="H405" i="2" s="1"/>
  <c r="D404" i="2"/>
  <c r="H404" i="2" s="1"/>
  <c r="D403" i="2"/>
  <c r="H403" i="2" s="1"/>
  <c r="D402" i="2"/>
  <c r="H402" i="2" s="1"/>
  <c r="D401" i="2"/>
  <c r="H401" i="2" s="1"/>
  <c r="D400" i="2"/>
  <c r="H400" i="2" s="1"/>
  <c r="D399" i="2"/>
  <c r="H399" i="2" s="1"/>
  <c r="D398" i="2"/>
  <c r="H398" i="2" s="1"/>
  <c r="D397" i="2"/>
  <c r="H397" i="2" s="1"/>
  <c r="D396" i="2"/>
  <c r="H396" i="2" s="1"/>
  <c r="D395" i="2"/>
  <c r="H395" i="2" s="1"/>
  <c r="D394" i="2"/>
  <c r="H394" i="2" s="1"/>
  <c r="D393" i="2"/>
  <c r="H393" i="2" s="1"/>
  <c r="D392" i="2"/>
  <c r="H392" i="2" s="1"/>
  <c r="D391" i="2"/>
  <c r="H391" i="2" s="1"/>
  <c r="D390" i="2"/>
  <c r="H390" i="2" s="1"/>
  <c r="D389" i="2"/>
  <c r="H389" i="2" s="1"/>
  <c r="D388" i="2"/>
  <c r="H388" i="2" s="1"/>
  <c r="D387" i="2"/>
  <c r="H387" i="2" s="1"/>
  <c r="D386" i="2"/>
  <c r="H386" i="2" s="1"/>
  <c r="D385" i="2"/>
  <c r="H385" i="2" s="1"/>
  <c r="D384" i="2"/>
  <c r="H384" i="2" s="1"/>
  <c r="D383" i="2"/>
  <c r="H383" i="2" s="1"/>
  <c r="D382" i="2"/>
  <c r="H382" i="2" s="1"/>
  <c r="D381" i="2"/>
  <c r="H381" i="2" s="1"/>
  <c r="D380" i="2"/>
  <c r="H380" i="2" s="1"/>
  <c r="D379" i="2"/>
  <c r="H379" i="2" s="1"/>
  <c r="D378" i="2"/>
  <c r="H378" i="2" s="1"/>
  <c r="D377" i="2"/>
  <c r="H377" i="2" s="1"/>
  <c r="D376" i="2"/>
  <c r="H376" i="2" s="1"/>
  <c r="D375" i="2"/>
  <c r="H375" i="2" s="1"/>
  <c r="D374" i="2"/>
  <c r="H374" i="2" s="1"/>
  <c r="D373" i="2"/>
  <c r="H373" i="2" s="1"/>
  <c r="D372" i="2"/>
  <c r="H372" i="2" s="1"/>
  <c r="D371" i="2"/>
  <c r="H371" i="2" s="1"/>
  <c r="D370" i="2"/>
  <c r="H370" i="2" s="1"/>
  <c r="D369" i="2"/>
  <c r="H369" i="2" s="1"/>
  <c r="D368" i="2"/>
  <c r="H368" i="2" s="1"/>
  <c r="D367" i="2"/>
  <c r="H367" i="2" s="1"/>
  <c r="D366" i="2"/>
  <c r="H366" i="2" s="1"/>
  <c r="D365" i="2"/>
  <c r="H365" i="2" s="1"/>
  <c r="D364" i="2"/>
  <c r="H364" i="2" s="1"/>
  <c r="D363" i="2"/>
  <c r="H363" i="2" s="1"/>
  <c r="D362" i="2"/>
  <c r="H362" i="2" s="1"/>
  <c r="D361" i="2"/>
  <c r="H361" i="2" s="1"/>
  <c r="D360" i="2"/>
  <c r="H360" i="2" s="1"/>
  <c r="D359" i="2"/>
  <c r="H359" i="2" s="1"/>
  <c r="D358" i="2"/>
  <c r="H358" i="2" s="1"/>
  <c r="D357" i="2"/>
  <c r="H357" i="2" s="1"/>
  <c r="D356" i="2"/>
  <c r="H356" i="2" s="1"/>
  <c r="D355" i="2"/>
  <c r="H355" i="2" s="1"/>
  <c r="D354" i="2"/>
  <c r="H354" i="2" s="1"/>
  <c r="D353" i="2"/>
  <c r="H353" i="2" s="1"/>
  <c r="D352" i="2"/>
  <c r="H352" i="2" s="1"/>
  <c r="D351" i="2"/>
  <c r="H351" i="2" s="1"/>
  <c r="D350" i="2"/>
  <c r="H350" i="2" s="1"/>
  <c r="D349" i="2"/>
  <c r="H349" i="2" s="1"/>
  <c r="D348" i="2"/>
  <c r="H348" i="2" s="1"/>
  <c r="D347" i="2"/>
  <c r="H347" i="2" s="1"/>
  <c r="D346" i="2"/>
  <c r="H346" i="2" s="1"/>
  <c r="D345" i="2"/>
  <c r="H345" i="2" s="1"/>
  <c r="D344" i="2"/>
  <c r="H344" i="2" s="1"/>
  <c r="D343" i="2"/>
  <c r="H343" i="2" s="1"/>
  <c r="D342" i="2"/>
  <c r="H342" i="2" s="1"/>
  <c r="D341" i="2"/>
  <c r="H341" i="2" s="1"/>
  <c r="D340" i="2"/>
  <c r="H340" i="2" s="1"/>
  <c r="D339" i="2"/>
  <c r="H339" i="2" s="1"/>
  <c r="D338" i="2"/>
  <c r="H338" i="2" s="1"/>
  <c r="D337" i="2"/>
  <c r="H337" i="2" s="1"/>
  <c r="D336" i="2"/>
  <c r="H336" i="2" s="1"/>
  <c r="D335" i="2"/>
  <c r="H335" i="2" s="1"/>
  <c r="D334" i="2"/>
  <c r="H334" i="2" s="1"/>
  <c r="D333" i="2"/>
  <c r="H333" i="2" s="1"/>
  <c r="D332" i="2"/>
  <c r="H332" i="2" s="1"/>
  <c r="D331" i="2"/>
  <c r="H331" i="2" s="1"/>
  <c r="D330" i="2"/>
  <c r="H330" i="2" s="1"/>
  <c r="D329" i="2"/>
  <c r="H329" i="2" s="1"/>
  <c r="D328" i="2"/>
  <c r="H328" i="2" s="1"/>
  <c r="D327" i="2"/>
  <c r="H327" i="2" s="1"/>
  <c r="D326" i="2"/>
  <c r="H326" i="2" s="1"/>
  <c r="D325" i="2"/>
  <c r="H325" i="2" s="1"/>
  <c r="D324" i="2"/>
  <c r="H324" i="2" s="1"/>
  <c r="D323" i="2"/>
  <c r="H323" i="2" s="1"/>
  <c r="D322" i="2"/>
  <c r="H322" i="2" s="1"/>
  <c r="D321" i="2"/>
  <c r="H321" i="2" s="1"/>
  <c r="D320" i="2"/>
  <c r="H320" i="2" s="1"/>
  <c r="D319" i="2"/>
  <c r="H319" i="2" s="1"/>
  <c r="D318" i="2"/>
  <c r="H318" i="2" s="1"/>
  <c r="D317" i="2"/>
  <c r="H317" i="2" s="1"/>
  <c r="D316" i="2"/>
  <c r="H316" i="2" s="1"/>
  <c r="D315" i="2"/>
  <c r="H315" i="2" s="1"/>
  <c r="D314" i="2"/>
  <c r="H314" i="2" s="1"/>
  <c r="D313" i="2"/>
  <c r="H313" i="2" s="1"/>
  <c r="D312" i="2"/>
  <c r="H312" i="2" s="1"/>
  <c r="D311" i="2"/>
  <c r="H311" i="2" s="1"/>
  <c r="D310" i="2"/>
  <c r="H310" i="2" s="1"/>
  <c r="D309" i="2"/>
  <c r="H309" i="2" s="1"/>
  <c r="D308" i="2"/>
  <c r="H308" i="2" s="1"/>
  <c r="D307" i="2"/>
  <c r="H307" i="2" s="1"/>
  <c r="D306" i="2"/>
  <c r="H306" i="2" s="1"/>
  <c r="D305" i="2"/>
  <c r="H305" i="2" s="1"/>
  <c r="D304" i="2"/>
  <c r="H304" i="2" s="1"/>
  <c r="D303" i="2"/>
  <c r="H303" i="2" s="1"/>
  <c r="D302" i="2"/>
  <c r="H302" i="2" s="1"/>
  <c r="D301" i="2"/>
  <c r="H301" i="2" s="1"/>
  <c r="D300" i="2"/>
  <c r="H300" i="2" s="1"/>
  <c r="D299" i="2"/>
  <c r="H299" i="2" s="1"/>
  <c r="D298" i="2"/>
  <c r="H298" i="2" s="1"/>
  <c r="D297" i="2"/>
  <c r="H297" i="2" s="1"/>
  <c r="D296" i="2"/>
  <c r="H296" i="2" s="1"/>
  <c r="D295" i="2"/>
  <c r="H295" i="2" s="1"/>
  <c r="D294" i="2"/>
  <c r="H294" i="2" s="1"/>
  <c r="D293" i="2"/>
  <c r="H293" i="2" s="1"/>
  <c r="D292" i="2"/>
  <c r="H292" i="2" s="1"/>
  <c r="D291" i="2"/>
  <c r="H291" i="2" s="1"/>
  <c r="D290" i="2"/>
  <c r="H290" i="2" s="1"/>
  <c r="D289" i="2"/>
  <c r="H289" i="2" s="1"/>
  <c r="D288" i="2"/>
  <c r="H288" i="2" s="1"/>
  <c r="D287" i="2"/>
  <c r="H287" i="2" s="1"/>
  <c r="D286" i="2"/>
  <c r="H286" i="2" s="1"/>
  <c r="D285" i="2"/>
  <c r="H285" i="2" s="1"/>
  <c r="D284" i="2"/>
  <c r="H284" i="2" s="1"/>
  <c r="D283" i="2"/>
  <c r="H283" i="2" s="1"/>
  <c r="D282" i="2"/>
  <c r="H282" i="2" s="1"/>
  <c r="D281" i="2"/>
  <c r="H281" i="2" s="1"/>
  <c r="D280" i="2"/>
  <c r="H280" i="2" s="1"/>
  <c r="D279" i="2"/>
  <c r="H279" i="2" s="1"/>
  <c r="D278" i="2"/>
  <c r="H278" i="2" s="1"/>
  <c r="D277" i="2"/>
  <c r="H277" i="2" s="1"/>
  <c r="D276" i="2"/>
  <c r="H276" i="2" s="1"/>
  <c r="D275" i="2"/>
  <c r="H275" i="2" s="1"/>
  <c r="D274" i="2"/>
  <c r="H274" i="2" s="1"/>
  <c r="D273" i="2"/>
  <c r="H273" i="2" s="1"/>
  <c r="D272" i="2"/>
  <c r="H272" i="2" s="1"/>
  <c r="D271" i="2"/>
  <c r="H271" i="2" s="1"/>
  <c r="D270" i="2"/>
  <c r="H270" i="2" s="1"/>
  <c r="D269" i="2"/>
  <c r="H269" i="2" s="1"/>
  <c r="D268" i="2"/>
  <c r="H268" i="2" s="1"/>
  <c r="D267" i="2"/>
  <c r="H267" i="2" s="1"/>
  <c r="D266" i="2"/>
  <c r="H266" i="2" s="1"/>
  <c r="D265" i="2"/>
  <c r="H265" i="2" s="1"/>
  <c r="D264" i="2"/>
  <c r="H264" i="2" s="1"/>
  <c r="D263" i="2"/>
  <c r="H263" i="2" s="1"/>
  <c r="D262" i="2"/>
  <c r="H262" i="2" s="1"/>
  <c r="D261" i="2"/>
  <c r="H261" i="2" s="1"/>
  <c r="D260" i="2"/>
  <c r="H260" i="2" s="1"/>
  <c r="D259" i="2"/>
  <c r="H259" i="2" s="1"/>
  <c r="D258" i="2"/>
  <c r="H258" i="2" s="1"/>
  <c r="D257" i="2"/>
  <c r="H257" i="2" s="1"/>
  <c r="D256" i="2"/>
  <c r="H256" i="2" s="1"/>
  <c r="D255" i="2"/>
  <c r="H255" i="2" s="1"/>
  <c r="D254" i="2"/>
  <c r="H254" i="2" s="1"/>
  <c r="D253" i="2"/>
  <c r="H253" i="2" s="1"/>
  <c r="D252" i="2"/>
  <c r="H252" i="2" s="1"/>
  <c r="D251" i="2"/>
  <c r="H251" i="2" s="1"/>
  <c r="D250" i="2"/>
  <c r="H250" i="2" s="1"/>
  <c r="D249" i="2"/>
  <c r="H249" i="2" s="1"/>
  <c r="D248" i="2"/>
  <c r="H248" i="2" s="1"/>
  <c r="D247" i="2"/>
  <c r="H247" i="2" s="1"/>
  <c r="D246" i="2"/>
  <c r="H246" i="2" s="1"/>
  <c r="D245" i="2"/>
  <c r="H245" i="2" s="1"/>
  <c r="D244" i="2"/>
  <c r="H244" i="2" s="1"/>
  <c r="D243" i="2"/>
  <c r="H243" i="2" s="1"/>
  <c r="D242" i="2"/>
  <c r="H242" i="2" s="1"/>
  <c r="D241" i="2"/>
  <c r="H241" i="2" s="1"/>
  <c r="D240" i="2"/>
  <c r="H240" i="2" s="1"/>
  <c r="D239" i="2"/>
  <c r="H239" i="2" s="1"/>
  <c r="D238" i="2"/>
  <c r="H238" i="2" s="1"/>
  <c r="D237" i="2"/>
  <c r="H237" i="2" s="1"/>
  <c r="D236" i="2"/>
  <c r="H236" i="2" s="1"/>
  <c r="D235" i="2"/>
  <c r="H235" i="2" s="1"/>
  <c r="D234" i="2"/>
  <c r="H234" i="2" s="1"/>
  <c r="D233" i="2"/>
  <c r="H233" i="2" s="1"/>
  <c r="D232" i="2"/>
  <c r="H232" i="2" s="1"/>
  <c r="D231" i="2"/>
  <c r="H231" i="2" s="1"/>
  <c r="D230" i="2"/>
  <c r="H230" i="2" s="1"/>
  <c r="D229" i="2"/>
  <c r="H229" i="2" s="1"/>
  <c r="D228" i="2"/>
  <c r="H228" i="2" s="1"/>
  <c r="D227" i="2"/>
  <c r="H227" i="2" s="1"/>
  <c r="D226" i="2"/>
  <c r="H226" i="2" s="1"/>
  <c r="D225" i="2"/>
  <c r="H225" i="2" s="1"/>
  <c r="D224" i="2"/>
  <c r="H224" i="2" s="1"/>
  <c r="D223" i="2"/>
  <c r="H223" i="2" s="1"/>
  <c r="D222" i="2"/>
  <c r="H222" i="2" s="1"/>
  <c r="D221" i="2"/>
  <c r="H221" i="2" s="1"/>
  <c r="D220" i="2"/>
  <c r="H220" i="2" s="1"/>
  <c r="D219" i="2"/>
  <c r="H219" i="2" s="1"/>
  <c r="D218" i="2"/>
  <c r="H218" i="2" s="1"/>
  <c r="D217" i="2"/>
  <c r="H217" i="2" s="1"/>
  <c r="D216" i="2"/>
  <c r="H216" i="2" s="1"/>
  <c r="D215" i="2"/>
  <c r="H215" i="2" s="1"/>
  <c r="D214" i="2"/>
  <c r="H214" i="2" s="1"/>
  <c r="D213" i="2"/>
  <c r="H213" i="2" s="1"/>
  <c r="D212" i="2"/>
  <c r="H212" i="2" s="1"/>
  <c r="D211" i="2"/>
  <c r="H211" i="2" s="1"/>
  <c r="D210" i="2"/>
  <c r="H210" i="2" s="1"/>
  <c r="D209" i="2"/>
  <c r="H209" i="2" s="1"/>
  <c r="D208" i="2"/>
  <c r="H208" i="2" s="1"/>
  <c r="D207" i="2"/>
  <c r="H207" i="2" s="1"/>
  <c r="D206" i="2"/>
  <c r="H206" i="2" s="1"/>
  <c r="D205" i="2"/>
  <c r="H205" i="2" s="1"/>
  <c r="D204" i="2"/>
  <c r="H204" i="2" s="1"/>
  <c r="D203" i="2"/>
  <c r="H203" i="2" s="1"/>
  <c r="D202" i="2"/>
  <c r="H202" i="2" s="1"/>
  <c r="D201" i="2"/>
  <c r="H201" i="2" s="1"/>
  <c r="D200" i="2"/>
  <c r="H200" i="2" s="1"/>
  <c r="D199" i="2"/>
  <c r="H199" i="2" s="1"/>
  <c r="D198" i="2"/>
  <c r="H198" i="2" s="1"/>
  <c r="D197" i="2"/>
  <c r="H197" i="2" s="1"/>
  <c r="D196" i="2"/>
  <c r="H196" i="2" s="1"/>
  <c r="D195" i="2"/>
  <c r="H195" i="2" s="1"/>
  <c r="D194" i="2"/>
  <c r="H194" i="2" s="1"/>
  <c r="D193" i="2"/>
  <c r="H193" i="2" s="1"/>
  <c r="D192" i="2"/>
  <c r="H192" i="2" s="1"/>
  <c r="D191" i="2"/>
  <c r="H191" i="2" s="1"/>
  <c r="D190" i="2"/>
  <c r="H190" i="2" s="1"/>
  <c r="D189" i="2"/>
  <c r="H189" i="2" s="1"/>
  <c r="D188" i="2"/>
  <c r="H188" i="2" s="1"/>
  <c r="D187" i="2"/>
  <c r="H187" i="2" s="1"/>
  <c r="D186" i="2"/>
  <c r="H186" i="2" s="1"/>
  <c r="D185" i="2"/>
  <c r="H185" i="2" s="1"/>
  <c r="D184" i="2"/>
  <c r="H184" i="2" s="1"/>
  <c r="D183" i="2"/>
  <c r="H183" i="2" s="1"/>
  <c r="D182" i="2"/>
  <c r="H182" i="2" s="1"/>
  <c r="D181" i="2"/>
  <c r="H181" i="2" s="1"/>
  <c r="D180" i="2"/>
  <c r="H180" i="2" s="1"/>
  <c r="D179" i="2"/>
  <c r="H179" i="2" s="1"/>
  <c r="D178" i="2"/>
  <c r="H178" i="2" s="1"/>
  <c r="D177" i="2"/>
  <c r="H177" i="2" s="1"/>
  <c r="D176" i="2"/>
  <c r="H176" i="2" s="1"/>
  <c r="D175" i="2"/>
  <c r="H175" i="2" s="1"/>
  <c r="D174" i="2"/>
  <c r="H174" i="2" s="1"/>
  <c r="D173" i="2"/>
  <c r="H173" i="2" s="1"/>
  <c r="D172" i="2"/>
  <c r="H172" i="2" s="1"/>
  <c r="D171" i="2"/>
  <c r="H171" i="2" s="1"/>
  <c r="D170" i="2"/>
  <c r="H170" i="2" s="1"/>
  <c r="D169" i="2"/>
  <c r="H169" i="2" s="1"/>
  <c r="D168" i="2"/>
  <c r="H168" i="2" s="1"/>
  <c r="D167" i="2"/>
  <c r="H167" i="2" s="1"/>
  <c r="D166" i="2"/>
  <c r="H166" i="2" s="1"/>
  <c r="D165" i="2"/>
  <c r="H165" i="2" s="1"/>
  <c r="D164" i="2"/>
  <c r="H164" i="2" s="1"/>
  <c r="D163" i="2"/>
  <c r="H163" i="2" s="1"/>
  <c r="D162" i="2"/>
  <c r="H162" i="2" s="1"/>
  <c r="D161" i="2"/>
  <c r="H161" i="2" s="1"/>
  <c r="D160" i="2"/>
  <c r="H160" i="2" s="1"/>
  <c r="D159" i="2"/>
  <c r="H159" i="2" s="1"/>
  <c r="D158" i="2"/>
  <c r="H158" i="2" s="1"/>
  <c r="D157" i="2"/>
  <c r="H157" i="2" s="1"/>
  <c r="D156" i="2"/>
  <c r="H156" i="2" s="1"/>
  <c r="D155" i="2"/>
  <c r="H155" i="2" s="1"/>
  <c r="D154" i="2"/>
  <c r="H154" i="2" s="1"/>
  <c r="D153" i="2"/>
  <c r="H153" i="2" s="1"/>
  <c r="D152" i="2"/>
  <c r="H152" i="2" s="1"/>
  <c r="D151" i="2"/>
  <c r="H151" i="2" s="1"/>
  <c r="D150" i="2"/>
  <c r="H150" i="2" s="1"/>
  <c r="D149" i="2"/>
  <c r="H149" i="2" s="1"/>
  <c r="D148" i="2"/>
  <c r="H148" i="2" s="1"/>
  <c r="D147" i="2"/>
  <c r="H147" i="2" s="1"/>
  <c r="D146" i="2"/>
  <c r="H146" i="2" s="1"/>
  <c r="D145" i="2"/>
  <c r="H145" i="2" s="1"/>
  <c r="D144" i="2"/>
  <c r="H144" i="2" s="1"/>
  <c r="D143" i="2"/>
  <c r="H143" i="2" s="1"/>
  <c r="D142" i="2"/>
  <c r="H142" i="2" s="1"/>
  <c r="D141" i="2"/>
  <c r="H141" i="2" s="1"/>
  <c r="D140" i="2"/>
  <c r="H140" i="2" s="1"/>
  <c r="D139" i="2"/>
  <c r="H139" i="2" s="1"/>
  <c r="D138" i="2"/>
  <c r="H138" i="2" s="1"/>
  <c r="D137" i="2"/>
  <c r="H137" i="2" s="1"/>
  <c r="D136" i="2"/>
  <c r="H136" i="2" s="1"/>
  <c r="D135" i="2"/>
  <c r="H135" i="2" s="1"/>
  <c r="D134" i="2"/>
  <c r="H134" i="2" s="1"/>
  <c r="D133" i="2"/>
  <c r="H133" i="2" s="1"/>
  <c r="D132" i="2"/>
  <c r="H132" i="2" s="1"/>
  <c r="D131" i="2"/>
  <c r="H131" i="2" s="1"/>
  <c r="D130" i="2"/>
  <c r="H130" i="2" s="1"/>
  <c r="D129" i="2"/>
  <c r="H129" i="2" s="1"/>
  <c r="D128" i="2"/>
  <c r="H128" i="2" s="1"/>
  <c r="D127" i="2"/>
  <c r="H127" i="2" s="1"/>
  <c r="D126" i="2"/>
  <c r="H126" i="2" s="1"/>
  <c r="D125" i="2"/>
  <c r="H125" i="2" s="1"/>
  <c r="D124" i="2"/>
  <c r="H124" i="2" s="1"/>
  <c r="D123" i="2"/>
  <c r="H123" i="2" s="1"/>
  <c r="D122" i="2"/>
  <c r="H122" i="2" s="1"/>
  <c r="D121" i="2"/>
  <c r="H121" i="2" s="1"/>
  <c r="D120" i="2"/>
  <c r="H120" i="2" s="1"/>
  <c r="D119" i="2"/>
  <c r="H119" i="2" s="1"/>
  <c r="D118" i="2"/>
  <c r="H118" i="2" s="1"/>
  <c r="D117" i="2"/>
  <c r="H117" i="2" s="1"/>
  <c r="D116" i="2"/>
  <c r="H116" i="2" s="1"/>
  <c r="D115" i="2"/>
  <c r="H115" i="2" s="1"/>
  <c r="D114" i="2"/>
  <c r="H114" i="2" s="1"/>
  <c r="D113" i="2"/>
  <c r="H113" i="2" s="1"/>
  <c r="D112" i="2"/>
  <c r="H112" i="2" s="1"/>
  <c r="D111" i="2"/>
  <c r="H111" i="2" s="1"/>
  <c r="D110" i="2"/>
  <c r="H110" i="2" s="1"/>
  <c r="D109" i="2"/>
  <c r="H109" i="2" s="1"/>
  <c r="D108" i="2"/>
  <c r="H108" i="2" s="1"/>
  <c r="D107" i="2"/>
  <c r="H107" i="2" s="1"/>
  <c r="D106" i="2"/>
  <c r="H106" i="2" s="1"/>
  <c r="D105" i="2"/>
  <c r="H105" i="2" s="1"/>
  <c r="D104" i="2"/>
  <c r="H104" i="2" s="1"/>
  <c r="D103" i="2"/>
  <c r="H103" i="2" s="1"/>
  <c r="D102" i="2"/>
  <c r="H102" i="2" s="1"/>
  <c r="D101" i="2"/>
  <c r="H101" i="2" s="1"/>
  <c r="D100" i="2"/>
  <c r="H100" i="2" s="1"/>
  <c r="D99" i="2"/>
  <c r="H99" i="2" s="1"/>
  <c r="D98" i="2"/>
  <c r="H98" i="2" s="1"/>
  <c r="D97" i="2"/>
  <c r="H97" i="2" s="1"/>
  <c r="D96" i="2"/>
  <c r="H96" i="2" s="1"/>
  <c r="D95" i="2"/>
  <c r="H95" i="2" s="1"/>
  <c r="D94" i="2"/>
  <c r="H94" i="2" s="1"/>
  <c r="D93" i="2"/>
  <c r="H93" i="2" s="1"/>
  <c r="D92" i="2"/>
  <c r="H92" i="2" s="1"/>
  <c r="D91" i="2"/>
  <c r="H91" i="2" s="1"/>
  <c r="D90" i="2"/>
  <c r="H90" i="2" s="1"/>
  <c r="D89" i="2"/>
  <c r="H89" i="2" s="1"/>
  <c r="D88" i="2"/>
  <c r="H88" i="2" s="1"/>
  <c r="D87" i="2"/>
  <c r="H87" i="2" s="1"/>
  <c r="D86" i="2"/>
  <c r="H86" i="2" s="1"/>
  <c r="D85" i="2"/>
  <c r="H85" i="2" s="1"/>
  <c r="D84" i="2"/>
  <c r="H84" i="2" s="1"/>
  <c r="D83" i="2"/>
  <c r="H83" i="2" s="1"/>
  <c r="D82" i="2"/>
  <c r="H82" i="2" s="1"/>
  <c r="D81" i="2"/>
  <c r="H81" i="2" s="1"/>
  <c r="D80" i="2"/>
  <c r="H80" i="2" s="1"/>
  <c r="D79" i="2"/>
  <c r="H79" i="2" s="1"/>
  <c r="D78" i="2"/>
  <c r="H78" i="2" s="1"/>
  <c r="D77" i="2"/>
  <c r="H77" i="2" s="1"/>
  <c r="D76" i="2"/>
  <c r="H76" i="2" s="1"/>
  <c r="D75" i="2"/>
  <c r="H75" i="2" s="1"/>
  <c r="D74" i="2"/>
  <c r="H74" i="2" s="1"/>
  <c r="D73" i="2"/>
  <c r="H73" i="2" s="1"/>
  <c r="D72" i="2"/>
  <c r="H72" i="2" s="1"/>
  <c r="D71" i="2"/>
  <c r="H71" i="2" s="1"/>
  <c r="D70" i="2"/>
  <c r="H70" i="2" s="1"/>
  <c r="D69" i="2"/>
  <c r="H69" i="2" s="1"/>
  <c r="D68" i="2"/>
  <c r="H68" i="2" s="1"/>
  <c r="D67" i="2"/>
  <c r="H67" i="2" s="1"/>
  <c r="D66" i="2"/>
  <c r="H66" i="2" s="1"/>
  <c r="D65" i="2"/>
  <c r="H65" i="2" s="1"/>
  <c r="D64" i="2"/>
  <c r="H64" i="2" s="1"/>
  <c r="D63" i="2"/>
  <c r="H63" i="2" s="1"/>
  <c r="D62" i="2"/>
  <c r="H62" i="2" s="1"/>
  <c r="D61" i="2"/>
  <c r="H61" i="2" s="1"/>
  <c r="D60" i="2"/>
  <c r="H60" i="2" s="1"/>
  <c r="D59" i="2"/>
  <c r="H59" i="2" s="1"/>
  <c r="D58" i="2"/>
  <c r="H58" i="2" s="1"/>
  <c r="D57" i="2"/>
  <c r="H57" i="2" s="1"/>
  <c r="D56" i="2"/>
  <c r="H56" i="2" s="1"/>
  <c r="D55" i="2"/>
  <c r="H55" i="2" s="1"/>
  <c r="D54" i="2"/>
  <c r="H54" i="2" s="1"/>
  <c r="D53" i="2"/>
  <c r="H53" i="2" s="1"/>
  <c r="D52" i="2"/>
  <c r="H52" i="2" s="1"/>
  <c r="D51" i="2"/>
  <c r="H51" i="2" s="1"/>
  <c r="D50" i="2"/>
  <c r="H50" i="2" s="1"/>
  <c r="D49" i="2"/>
  <c r="H49" i="2" s="1"/>
  <c r="D48" i="2"/>
  <c r="H48" i="2" s="1"/>
  <c r="D47" i="2"/>
  <c r="H47" i="2" s="1"/>
  <c r="D46" i="2"/>
  <c r="H46" i="2" s="1"/>
  <c r="D45" i="2"/>
  <c r="H45" i="2" s="1"/>
  <c r="D44" i="2"/>
  <c r="H44" i="2" s="1"/>
  <c r="D43" i="2"/>
  <c r="H43" i="2" s="1"/>
  <c r="D42" i="2"/>
  <c r="H42" i="2" s="1"/>
  <c r="D41" i="2"/>
  <c r="H41" i="2" s="1"/>
  <c r="D40" i="2"/>
  <c r="H40" i="2" s="1"/>
  <c r="D39" i="2"/>
  <c r="H39" i="2" s="1"/>
  <c r="D38" i="2"/>
  <c r="H38" i="2" s="1"/>
  <c r="D37" i="2"/>
  <c r="H37" i="2" s="1"/>
  <c r="D36" i="2"/>
  <c r="H36" i="2" s="1"/>
  <c r="D35" i="2"/>
  <c r="H35" i="2" s="1"/>
  <c r="D34" i="2"/>
  <c r="H34" i="2" s="1"/>
  <c r="D33" i="2"/>
  <c r="H33" i="2" s="1"/>
  <c r="D32" i="2"/>
  <c r="H32" i="2" s="1"/>
  <c r="D31" i="2"/>
  <c r="H31" i="2" s="1"/>
  <c r="D30" i="2"/>
  <c r="H30" i="2" s="1"/>
  <c r="D29" i="2"/>
  <c r="H29" i="2" s="1"/>
  <c r="D28" i="2"/>
  <c r="H28" i="2" s="1"/>
  <c r="D27" i="2"/>
  <c r="H27" i="2" s="1"/>
  <c r="D26" i="2"/>
  <c r="H26" i="2" s="1"/>
  <c r="D25" i="2"/>
  <c r="H25" i="2" s="1"/>
  <c r="D24" i="2"/>
  <c r="H24" i="2" s="1"/>
  <c r="D23" i="2"/>
  <c r="H23" i="2" s="1"/>
  <c r="D22" i="2"/>
  <c r="H22" i="2" s="1"/>
  <c r="D21" i="2"/>
  <c r="H21" i="2" s="1"/>
  <c r="D20" i="2"/>
  <c r="H20" i="2" s="1"/>
  <c r="D19" i="2"/>
  <c r="H19" i="2" s="1"/>
  <c r="D18" i="2"/>
  <c r="H18" i="2" s="1"/>
  <c r="D17" i="2"/>
  <c r="H17" i="2" s="1"/>
  <c r="D16" i="2"/>
  <c r="H16" i="2" s="1"/>
  <c r="D15" i="2"/>
  <c r="H15" i="2" s="1"/>
  <c r="D14" i="2"/>
  <c r="D13" i="2"/>
  <c r="H13" i="2" s="1"/>
  <c r="D12" i="2"/>
  <c r="H12" i="2" s="1"/>
  <c r="D11" i="2"/>
  <c r="H11" i="2" s="1"/>
  <c r="D10" i="2"/>
  <c r="H10" i="2" s="1"/>
  <c r="D9" i="2"/>
  <c r="H9" i="2" s="1"/>
  <c r="D8" i="2"/>
  <c r="H8" i="2" s="1"/>
  <c r="D7" i="2"/>
  <c r="H7" i="2" s="1"/>
  <c r="D6" i="2"/>
  <c r="H6" i="2" s="1"/>
  <c r="D5" i="2"/>
  <c r="H5" i="2" s="1"/>
  <c r="D4" i="2"/>
  <c r="H4" i="2" s="1"/>
  <c r="D3" i="2"/>
  <c r="E4" i="2"/>
  <c r="L7" i="2"/>
  <c r="C10" i="1"/>
  <c r="L2" i="2"/>
  <c r="I4" i="2"/>
  <c r="I7" i="2"/>
  <c r="I3" i="2"/>
  <c r="E3" i="2"/>
  <c r="I8" i="2"/>
  <c r="L9" i="2"/>
  <c r="I5" i="2"/>
  <c r="L4" i="2"/>
  <c r="E5" i="2"/>
  <c r="I6" i="2"/>
  <c r="L8" i="2"/>
  <c r="L6" i="2"/>
  <c r="I9" i="2"/>
  <c r="C4" i="1"/>
  <c r="L5" i="2"/>
  <c r="L3" i="2"/>
  <c r="K7" i="2" l="1"/>
  <c r="K6" i="2"/>
  <c r="H14" i="2"/>
  <c r="K5" i="2"/>
  <c r="K4" i="2"/>
  <c r="K3" i="2"/>
  <c r="K2" i="2"/>
  <c r="B10" i="1"/>
  <c r="H1526" i="2"/>
  <c r="H3" i="2"/>
  <c r="K9" i="3" l="1"/>
  <c r="K9" i="2" l="1"/>
  <c r="K8" i="2"/>
  <c r="M23" i="1"/>
  <c r="I21" i="1"/>
  <c r="J21" i="1" s="1"/>
  <c r="I22" i="1"/>
  <c r="J22" i="1" s="1"/>
  <c r="I23" i="1"/>
  <c r="J23" i="1" s="1"/>
  <c r="I24" i="1"/>
  <c r="J24" i="1" s="1"/>
  <c r="I4" i="1"/>
  <c r="J4" i="1" s="1"/>
  <c r="I5" i="1"/>
  <c r="J5" i="1" s="1"/>
  <c r="I6" i="1"/>
  <c r="J6" i="1" s="1"/>
  <c r="I7" i="1"/>
  <c r="J7" i="1" s="1"/>
  <c r="I8" i="1"/>
  <c r="J8" i="1" s="1"/>
  <c r="I9" i="1"/>
  <c r="J9" i="1" s="1"/>
  <c r="I10" i="1"/>
  <c r="J10" i="1" s="1"/>
  <c r="I11" i="1"/>
  <c r="J11" i="1" s="1"/>
  <c r="I12" i="1"/>
  <c r="J12" i="1" s="1"/>
  <c r="I13" i="1"/>
  <c r="J13" i="1" s="1"/>
  <c r="I14" i="1"/>
  <c r="J14" i="1" s="1"/>
  <c r="I15" i="1"/>
  <c r="J15" i="1"/>
  <c r="I16" i="1"/>
  <c r="J16" i="1" s="1"/>
  <c r="I17" i="1"/>
  <c r="J17" i="1" s="1"/>
  <c r="I18" i="1"/>
  <c r="J18" i="1" s="1"/>
  <c r="I19" i="1"/>
  <c r="J19" i="1" s="1"/>
  <c r="I20" i="1"/>
  <c r="J20" i="1" s="1"/>
  <c r="M24" i="1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438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  <bk>
      <extLst>
        <ext uri="{3e2802c4-a4d2-4d8b-9148-e3be6c30e623}">
          <xlrd:rvb i="2"/>
        </ext>
      </extLst>
    </bk>
    <bk>
      <extLst>
        <ext uri="{3e2802c4-a4d2-4d8b-9148-e3be6c30e623}">
          <xlrd:rvb i="3"/>
        </ext>
      </extLst>
    </bk>
    <bk>
      <extLst>
        <ext uri="{3e2802c4-a4d2-4d8b-9148-e3be6c30e623}">
          <xlrd:rvb i="4"/>
        </ext>
      </extLst>
    </bk>
    <bk>
      <extLst>
        <ext uri="{3e2802c4-a4d2-4d8b-9148-e3be6c30e623}">
          <xlrd:rvb i="5"/>
        </ext>
      </extLst>
    </bk>
    <bk>
      <extLst>
        <ext uri="{3e2802c4-a4d2-4d8b-9148-e3be6c30e623}">
          <xlrd:rvb i="6"/>
        </ext>
      </extLst>
    </bk>
    <bk>
      <extLst>
        <ext uri="{3e2802c4-a4d2-4d8b-9148-e3be6c30e623}">
          <xlrd:rvb i="7"/>
        </ext>
      </extLst>
    </bk>
    <bk>
      <extLst>
        <ext uri="{3e2802c4-a4d2-4d8b-9148-e3be6c30e623}">
          <xlrd:rvb i="8"/>
        </ext>
      </extLst>
    </bk>
    <bk>
      <extLst>
        <ext uri="{3e2802c4-a4d2-4d8b-9148-e3be6c30e623}">
          <xlrd:rvb i="9"/>
        </ext>
      </extLst>
    </bk>
    <bk>
      <extLst>
        <ext uri="{3e2802c4-a4d2-4d8b-9148-e3be6c30e623}">
          <xlrd:rvb i="10"/>
        </ext>
      </extLst>
    </bk>
    <bk>
      <extLst>
        <ext uri="{3e2802c4-a4d2-4d8b-9148-e3be6c30e623}">
          <xlrd:rvb i="11"/>
        </ext>
      </extLst>
    </bk>
    <bk>
      <extLst>
        <ext uri="{3e2802c4-a4d2-4d8b-9148-e3be6c30e623}">
          <xlrd:rvb i="12"/>
        </ext>
      </extLst>
    </bk>
    <bk>
      <extLst>
        <ext uri="{3e2802c4-a4d2-4d8b-9148-e3be6c30e623}">
          <xlrd:rvb i="13"/>
        </ext>
      </extLst>
    </bk>
    <bk>
      <extLst>
        <ext uri="{3e2802c4-a4d2-4d8b-9148-e3be6c30e623}">
          <xlrd:rvb i="14"/>
        </ext>
      </extLst>
    </bk>
    <bk>
      <extLst>
        <ext uri="{3e2802c4-a4d2-4d8b-9148-e3be6c30e623}">
          <xlrd:rvb i="15"/>
        </ext>
      </extLst>
    </bk>
    <bk>
      <extLst>
        <ext uri="{3e2802c4-a4d2-4d8b-9148-e3be6c30e623}">
          <xlrd:rvb i="16"/>
        </ext>
      </extLst>
    </bk>
    <bk>
      <extLst>
        <ext uri="{3e2802c4-a4d2-4d8b-9148-e3be6c30e623}">
          <xlrd:rvb i="17"/>
        </ext>
      </extLst>
    </bk>
    <bk>
      <extLst>
        <ext uri="{3e2802c4-a4d2-4d8b-9148-e3be6c30e623}">
          <xlrd:rvb i="18"/>
        </ext>
      </extLst>
    </bk>
    <bk>
      <extLst>
        <ext uri="{3e2802c4-a4d2-4d8b-9148-e3be6c30e623}">
          <xlrd:rvb i="19"/>
        </ext>
      </extLst>
    </bk>
    <bk>
      <extLst>
        <ext uri="{3e2802c4-a4d2-4d8b-9148-e3be6c30e623}">
          <xlrd:rvb i="20"/>
        </ext>
      </extLst>
    </bk>
    <bk>
      <extLst>
        <ext uri="{3e2802c4-a4d2-4d8b-9148-e3be6c30e623}">
          <xlrd:rvb i="21"/>
        </ext>
      </extLst>
    </bk>
    <bk>
      <extLst>
        <ext uri="{3e2802c4-a4d2-4d8b-9148-e3be6c30e623}">
          <xlrd:rvb i="22"/>
        </ext>
      </extLst>
    </bk>
    <bk>
      <extLst>
        <ext uri="{3e2802c4-a4d2-4d8b-9148-e3be6c30e623}">
          <xlrd:rvb i="23"/>
        </ext>
      </extLst>
    </bk>
    <bk>
      <extLst>
        <ext uri="{3e2802c4-a4d2-4d8b-9148-e3be6c30e623}">
          <xlrd:rvb i="24"/>
        </ext>
      </extLst>
    </bk>
    <bk>
      <extLst>
        <ext uri="{3e2802c4-a4d2-4d8b-9148-e3be6c30e623}">
          <xlrd:rvb i="25"/>
        </ext>
      </extLst>
    </bk>
    <bk>
      <extLst>
        <ext uri="{3e2802c4-a4d2-4d8b-9148-e3be6c30e623}">
          <xlrd:rvb i="26"/>
        </ext>
      </extLst>
    </bk>
    <bk>
      <extLst>
        <ext uri="{3e2802c4-a4d2-4d8b-9148-e3be6c30e623}">
          <xlrd:rvb i="27"/>
        </ext>
      </extLst>
    </bk>
    <bk>
      <extLst>
        <ext uri="{3e2802c4-a4d2-4d8b-9148-e3be6c30e623}">
          <xlrd:rvb i="28"/>
        </ext>
      </extLst>
    </bk>
    <bk>
      <extLst>
        <ext uri="{3e2802c4-a4d2-4d8b-9148-e3be6c30e623}">
          <xlrd:rvb i="29"/>
        </ext>
      </extLst>
    </bk>
    <bk>
      <extLst>
        <ext uri="{3e2802c4-a4d2-4d8b-9148-e3be6c30e623}">
          <xlrd:rvb i="30"/>
        </ext>
      </extLst>
    </bk>
    <bk>
      <extLst>
        <ext uri="{3e2802c4-a4d2-4d8b-9148-e3be6c30e623}">
          <xlrd:rvb i="31"/>
        </ext>
      </extLst>
    </bk>
    <bk>
      <extLst>
        <ext uri="{3e2802c4-a4d2-4d8b-9148-e3be6c30e623}">
          <xlrd:rvb i="32"/>
        </ext>
      </extLst>
    </bk>
    <bk>
      <extLst>
        <ext uri="{3e2802c4-a4d2-4d8b-9148-e3be6c30e623}">
          <xlrd:rvb i="33"/>
        </ext>
      </extLst>
    </bk>
    <bk>
      <extLst>
        <ext uri="{3e2802c4-a4d2-4d8b-9148-e3be6c30e623}">
          <xlrd:rvb i="34"/>
        </ext>
      </extLst>
    </bk>
    <bk>
      <extLst>
        <ext uri="{3e2802c4-a4d2-4d8b-9148-e3be6c30e623}">
          <xlrd:rvb i="35"/>
        </ext>
      </extLst>
    </bk>
    <bk>
      <extLst>
        <ext uri="{3e2802c4-a4d2-4d8b-9148-e3be6c30e623}">
          <xlrd:rvb i="36"/>
        </ext>
      </extLst>
    </bk>
    <bk>
      <extLst>
        <ext uri="{3e2802c4-a4d2-4d8b-9148-e3be6c30e623}">
          <xlrd:rvb i="37"/>
        </ext>
      </extLst>
    </bk>
    <bk>
      <extLst>
        <ext uri="{3e2802c4-a4d2-4d8b-9148-e3be6c30e623}">
          <xlrd:rvb i="38"/>
        </ext>
      </extLst>
    </bk>
    <bk>
      <extLst>
        <ext uri="{3e2802c4-a4d2-4d8b-9148-e3be6c30e623}">
          <xlrd:rvb i="39"/>
        </ext>
      </extLst>
    </bk>
    <bk>
      <extLst>
        <ext uri="{3e2802c4-a4d2-4d8b-9148-e3be6c30e623}">
          <xlrd:rvb i="40"/>
        </ext>
      </extLst>
    </bk>
    <bk>
      <extLst>
        <ext uri="{3e2802c4-a4d2-4d8b-9148-e3be6c30e623}">
          <xlrd:rvb i="41"/>
        </ext>
      </extLst>
    </bk>
    <bk>
      <extLst>
        <ext uri="{3e2802c4-a4d2-4d8b-9148-e3be6c30e623}">
          <xlrd:rvb i="42"/>
        </ext>
      </extLst>
    </bk>
    <bk>
      <extLst>
        <ext uri="{3e2802c4-a4d2-4d8b-9148-e3be6c30e623}">
          <xlrd:rvb i="43"/>
        </ext>
      </extLst>
    </bk>
    <bk>
      <extLst>
        <ext uri="{3e2802c4-a4d2-4d8b-9148-e3be6c30e623}">
          <xlrd:rvb i="44"/>
        </ext>
      </extLst>
    </bk>
    <bk>
      <extLst>
        <ext uri="{3e2802c4-a4d2-4d8b-9148-e3be6c30e623}">
          <xlrd:rvb i="45"/>
        </ext>
      </extLst>
    </bk>
    <bk>
      <extLst>
        <ext uri="{3e2802c4-a4d2-4d8b-9148-e3be6c30e623}">
          <xlrd:rvb i="46"/>
        </ext>
      </extLst>
    </bk>
    <bk>
      <extLst>
        <ext uri="{3e2802c4-a4d2-4d8b-9148-e3be6c30e623}">
          <xlrd:rvb i="47"/>
        </ext>
      </extLst>
    </bk>
    <bk>
      <extLst>
        <ext uri="{3e2802c4-a4d2-4d8b-9148-e3be6c30e623}">
          <xlrd:rvb i="48"/>
        </ext>
      </extLst>
    </bk>
    <bk>
      <extLst>
        <ext uri="{3e2802c4-a4d2-4d8b-9148-e3be6c30e623}">
          <xlrd:rvb i="49"/>
        </ext>
      </extLst>
    </bk>
    <bk>
      <extLst>
        <ext uri="{3e2802c4-a4d2-4d8b-9148-e3be6c30e623}">
          <xlrd:rvb i="50"/>
        </ext>
      </extLst>
    </bk>
    <bk>
      <extLst>
        <ext uri="{3e2802c4-a4d2-4d8b-9148-e3be6c30e623}">
          <xlrd:rvb i="51"/>
        </ext>
      </extLst>
    </bk>
    <bk>
      <extLst>
        <ext uri="{3e2802c4-a4d2-4d8b-9148-e3be6c30e623}">
          <xlrd:rvb i="52"/>
        </ext>
      </extLst>
    </bk>
    <bk>
      <extLst>
        <ext uri="{3e2802c4-a4d2-4d8b-9148-e3be6c30e623}">
          <xlrd:rvb i="53"/>
        </ext>
      </extLst>
    </bk>
    <bk>
      <extLst>
        <ext uri="{3e2802c4-a4d2-4d8b-9148-e3be6c30e623}">
          <xlrd:rvb i="54"/>
        </ext>
      </extLst>
    </bk>
    <bk>
      <extLst>
        <ext uri="{3e2802c4-a4d2-4d8b-9148-e3be6c30e623}">
          <xlrd:rvb i="55"/>
        </ext>
      </extLst>
    </bk>
    <bk>
      <extLst>
        <ext uri="{3e2802c4-a4d2-4d8b-9148-e3be6c30e623}">
          <xlrd:rvb i="56"/>
        </ext>
      </extLst>
    </bk>
    <bk>
      <extLst>
        <ext uri="{3e2802c4-a4d2-4d8b-9148-e3be6c30e623}">
          <xlrd:rvb i="57"/>
        </ext>
      </extLst>
    </bk>
    <bk>
      <extLst>
        <ext uri="{3e2802c4-a4d2-4d8b-9148-e3be6c30e623}">
          <xlrd:rvb i="58"/>
        </ext>
      </extLst>
    </bk>
    <bk>
      <extLst>
        <ext uri="{3e2802c4-a4d2-4d8b-9148-e3be6c30e623}">
          <xlrd:rvb i="59"/>
        </ext>
      </extLst>
    </bk>
    <bk>
      <extLst>
        <ext uri="{3e2802c4-a4d2-4d8b-9148-e3be6c30e623}">
          <xlrd:rvb i="60"/>
        </ext>
      </extLst>
    </bk>
    <bk>
      <extLst>
        <ext uri="{3e2802c4-a4d2-4d8b-9148-e3be6c30e623}">
          <xlrd:rvb i="61"/>
        </ext>
      </extLst>
    </bk>
    <bk>
      <extLst>
        <ext uri="{3e2802c4-a4d2-4d8b-9148-e3be6c30e623}">
          <xlrd:rvb i="62"/>
        </ext>
      </extLst>
    </bk>
    <bk>
      <extLst>
        <ext uri="{3e2802c4-a4d2-4d8b-9148-e3be6c30e623}">
          <xlrd:rvb i="63"/>
        </ext>
      </extLst>
    </bk>
    <bk>
      <extLst>
        <ext uri="{3e2802c4-a4d2-4d8b-9148-e3be6c30e623}">
          <xlrd:rvb i="64"/>
        </ext>
      </extLst>
    </bk>
    <bk>
      <extLst>
        <ext uri="{3e2802c4-a4d2-4d8b-9148-e3be6c30e623}">
          <xlrd:rvb i="65"/>
        </ext>
      </extLst>
    </bk>
    <bk>
      <extLst>
        <ext uri="{3e2802c4-a4d2-4d8b-9148-e3be6c30e623}">
          <xlrd:rvb i="66"/>
        </ext>
      </extLst>
    </bk>
    <bk>
      <extLst>
        <ext uri="{3e2802c4-a4d2-4d8b-9148-e3be6c30e623}">
          <xlrd:rvb i="67"/>
        </ext>
      </extLst>
    </bk>
    <bk>
      <extLst>
        <ext uri="{3e2802c4-a4d2-4d8b-9148-e3be6c30e623}">
          <xlrd:rvb i="68"/>
        </ext>
      </extLst>
    </bk>
    <bk>
      <extLst>
        <ext uri="{3e2802c4-a4d2-4d8b-9148-e3be6c30e623}">
          <xlrd:rvb i="69"/>
        </ext>
      </extLst>
    </bk>
    <bk>
      <extLst>
        <ext uri="{3e2802c4-a4d2-4d8b-9148-e3be6c30e623}">
          <xlrd:rvb i="70"/>
        </ext>
      </extLst>
    </bk>
    <bk>
      <extLst>
        <ext uri="{3e2802c4-a4d2-4d8b-9148-e3be6c30e623}">
          <xlrd:rvb i="71"/>
        </ext>
      </extLst>
    </bk>
    <bk>
      <extLst>
        <ext uri="{3e2802c4-a4d2-4d8b-9148-e3be6c30e623}">
          <xlrd:rvb i="72"/>
        </ext>
      </extLst>
    </bk>
    <bk>
      <extLst>
        <ext uri="{3e2802c4-a4d2-4d8b-9148-e3be6c30e623}">
          <xlrd:rvb i="73"/>
        </ext>
      </extLst>
    </bk>
    <bk>
      <extLst>
        <ext uri="{3e2802c4-a4d2-4d8b-9148-e3be6c30e623}">
          <xlrd:rvb i="74"/>
        </ext>
      </extLst>
    </bk>
    <bk>
      <extLst>
        <ext uri="{3e2802c4-a4d2-4d8b-9148-e3be6c30e623}">
          <xlrd:rvb i="75"/>
        </ext>
      </extLst>
    </bk>
    <bk>
      <extLst>
        <ext uri="{3e2802c4-a4d2-4d8b-9148-e3be6c30e623}">
          <xlrd:rvb i="76"/>
        </ext>
      </extLst>
    </bk>
    <bk>
      <extLst>
        <ext uri="{3e2802c4-a4d2-4d8b-9148-e3be6c30e623}">
          <xlrd:rvb i="77"/>
        </ext>
      </extLst>
    </bk>
    <bk>
      <extLst>
        <ext uri="{3e2802c4-a4d2-4d8b-9148-e3be6c30e623}">
          <xlrd:rvb i="78"/>
        </ext>
      </extLst>
    </bk>
    <bk>
      <extLst>
        <ext uri="{3e2802c4-a4d2-4d8b-9148-e3be6c30e623}">
          <xlrd:rvb i="79"/>
        </ext>
      </extLst>
    </bk>
    <bk>
      <extLst>
        <ext uri="{3e2802c4-a4d2-4d8b-9148-e3be6c30e623}">
          <xlrd:rvb i="80"/>
        </ext>
      </extLst>
    </bk>
    <bk>
      <extLst>
        <ext uri="{3e2802c4-a4d2-4d8b-9148-e3be6c30e623}">
          <xlrd:rvb i="81"/>
        </ext>
      </extLst>
    </bk>
    <bk>
      <extLst>
        <ext uri="{3e2802c4-a4d2-4d8b-9148-e3be6c30e623}">
          <xlrd:rvb i="82"/>
        </ext>
      </extLst>
    </bk>
    <bk>
      <extLst>
        <ext uri="{3e2802c4-a4d2-4d8b-9148-e3be6c30e623}">
          <xlrd:rvb i="83"/>
        </ext>
      </extLst>
    </bk>
    <bk>
      <extLst>
        <ext uri="{3e2802c4-a4d2-4d8b-9148-e3be6c30e623}">
          <xlrd:rvb i="84"/>
        </ext>
      </extLst>
    </bk>
    <bk>
      <extLst>
        <ext uri="{3e2802c4-a4d2-4d8b-9148-e3be6c30e623}">
          <xlrd:rvb i="85"/>
        </ext>
      </extLst>
    </bk>
    <bk>
      <extLst>
        <ext uri="{3e2802c4-a4d2-4d8b-9148-e3be6c30e623}">
          <xlrd:rvb i="86"/>
        </ext>
      </extLst>
    </bk>
    <bk>
      <extLst>
        <ext uri="{3e2802c4-a4d2-4d8b-9148-e3be6c30e623}">
          <xlrd:rvb i="87"/>
        </ext>
      </extLst>
    </bk>
    <bk>
      <extLst>
        <ext uri="{3e2802c4-a4d2-4d8b-9148-e3be6c30e623}">
          <xlrd:rvb i="88"/>
        </ext>
      </extLst>
    </bk>
    <bk>
      <extLst>
        <ext uri="{3e2802c4-a4d2-4d8b-9148-e3be6c30e623}">
          <xlrd:rvb i="89"/>
        </ext>
      </extLst>
    </bk>
    <bk>
      <extLst>
        <ext uri="{3e2802c4-a4d2-4d8b-9148-e3be6c30e623}">
          <xlrd:rvb i="90"/>
        </ext>
      </extLst>
    </bk>
    <bk>
      <extLst>
        <ext uri="{3e2802c4-a4d2-4d8b-9148-e3be6c30e623}">
          <xlrd:rvb i="91"/>
        </ext>
      </extLst>
    </bk>
    <bk>
      <extLst>
        <ext uri="{3e2802c4-a4d2-4d8b-9148-e3be6c30e623}">
          <xlrd:rvb i="92"/>
        </ext>
      </extLst>
    </bk>
    <bk>
      <extLst>
        <ext uri="{3e2802c4-a4d2-4d8b-9148-e3be6c30e623}">
          <xlrd:rvb i="93"/>
        </ext>
      </extLst>
    </bk>
    <bk>
      <extLst>
        <ext uri="{3e2802c4-a4d2-4d8b-9148-e3be6c30e623}">
          <xlrd:rvb i="94"/>
        </ext>
      </extLst>
    </bk>
    <bk>
      <extLst>
        <ext uri="{3e2802c4-a4d2-4d8b-9148-e3be6c30e623}">
          <xlrd:rvb i="95"/>
        </ext>
      </extLst>
    </bk>
    <bk>
      <extLst>
        <ext uri="{3e2802c4-a4d2-4d8b-9148-e3be6c30e623}">
          <xlrd:rvb i="96"/>
        </ext>
      </extLst>
    </bk>
    <bk>
      <extLst>
        <ext uri="{3e2802c4-a4d2-4d8b-9148-e3be6c30e623}">
          <xlrd:rvb i="97"/>
        </ext>
      </extLst>
    </bk>
    <bk>
      <extLst>
        <ext uri="{3e2802c4-a4d2-4d8b-9148-e3be6c30e623}">
          <xlrd:rvb i="98"/>
        </ext>
      </extLst>
    </bk>
    <bk>
      <extLst>
        <ext uri="{3e2802c4-a4d2-4d8b-9148-e3be6c30e623}">
          <xlrd:rvb i="99"/>
        </ext>
      </extLst>
    </bk>
    <bk>
      <extLst>
        <ext uri="{3e2802c4-a4d2-4d8b-9148-e3be6c30e623}">
          <xlrd:rvb i="100"/>
        </ext>
      </extLst>
    </bk>
    <bk>
      <extLst>
        <ext uri="{3e2802c4-a4d2-4d8b-9148-e3be6c30e623}">
          <xlrd:rvb i="101"/>
        </ext>
      </extLst>
    </bk>
    <bk>
      <extLst>
        <ext uri="{3e2802c4-a4d2-4d8b-9148-e3be6c30e623}">
          <xlrd:rvb i="102"/>
        </ext>
      </extLst>
    </bk>
    <bk>
      <extLst>
        <ext uri="{3e2802c4-a4d2-4d8b-9148-e3be6c30e623}">
          <xlrd:rvb i="103"/>
        </ext>
      </extLst>
    </bk>
    <bk>
      <extLst>
        <ext uri="{3e2802c4-a4d2-4d8b-9148-e3be6c30e623}">
          <xlrd:rvb i="104"/>
        </ext>
      </extLst>
    </bk>
    <bk>
      <extLst>
        <ext uri="{3e2802c4-a4d2-4d8b-9148-e3be6c30e623}">
          <xlrd:rvb i="105"/>
        </ext>
      </extLst>
    </bk>
    <bk>
      <extLst>
        <ext uri="{3e2802c4-a4d2-4d8b-9148-e3be6c30e623}">
          <xlrd:rvb i="106"/>
        </ext>
      </extLst>
    </bk>
    <bk>
      <extLst>
        <ext uri="{3e2802c4-a4d2-4d8b-9148-e3be6c30e623}">
          <xlrd:rvb i="107"/>
        </ext>
      </extLst>
    </bk>
    <bk>
      <extLst>
        <ext uri="{3e2802c4-a4d2-4d8b-9148-e3be6c30e623}">
          <xlrd:rvb i="108"/>
        </ext>
      </extLst>
    </bk>
    <bk>
      <extLst>
        <ext uri="{3e2802c4-a4d2-4d8b-9148-e3be6c30e623}">
          <xlrd:rvb i="109"/>
        </ext>
      </extLst>
    </bk>
    <bk>
      <extLst>
        <ext uri="{3e2802c4-a4d2-4d8b-9148-e3be6c30e623}">
          <xlrd:rvb i="110"/>
        </ext>
      </extLst>
    </bk>
    <bk>
      <extLst>
        <ext uri="{3e2802c4-a4d2-4d8b-9148-e3be6c30e623}">
          <xlrd:rvb i="111"/>
        </ext>
      </extLst>
    </bk>
    <bk>
      <extLst>
        <ext uri="{3e2802c4-a4d2-4d8b-9148-e3be6c30e623}">
          <xlrd:rvb i="112"/>
        </ext>
      </extLst>
    </bk>
    <bk>
      <extLst>
        <ext uri="{3e2802c4-a4d2-4d8b-9148-e3be6c30e623}">
          <xlrd:rvb i="113"/>
        </ext>
      </extLst>
    </bk>
    <bk>
      <extLst>
        <ext uri="{3e2802c4-a4d2-4d8b-9148-e3be6c30e623}">
          <xlrd:rvb i="114"/>
        </ext>
      </extLst>
    </bk>
    <bk>
      <extLst>
        <ext uri="{3e2802c4-a4d2-4d8b-9148-e3be6c30e623}">
          <xlrd:rvb i="115"/>
        </ext>
      </extLst>
    </bk>
    <bk>
      <extLst>
        <ext uri="{3e2802c4-a4d2-4d8b-9148-e3be6c30e623}">
          <xlrd:rvb i="116"/>
        </ext>
      </extLst>
    </bk>
    <bk>
      <extLst>
        <ext uri="{3e2802c4-a4d2-4d8b-9148-e3be6c30e623}">
          <xlrd:rvb i="117"/>
        </ext>
      </extLst>
    </bk>
    <bk>
      <extLst>
        <ext uri="{3e2802c4-a4d2-4d8b-9148-e3be6c30e623}">
          <xlrd:rvb i="118"/>
        </ext>
      </extLst>
    </bk>
    <bk>
      <extLst>
        <ext uri="{3e2802c4-a4d2-4d8b-9148-e3be6c30e623}">
          <xlrd:rvb i="119"/>
        </ext>
      </extLst>
    </bk>
    <bk>
      <extLst>
        <ext uri="{3e2802c4-a4d2-4d8b-9148-e3be6c30e623}">
          <xlrd:rvb i="120"/>
        </ext>
      </extLst>
    </bk>
    <bk>
      <extLst>
        <ext uri="{3e2802c4-a4d2-4d8b-9148-e3be6c30e623}">
          <xlrd:rvb i="121"/>
        </ext>
      </extLst>
    </bk>
    <bk>
      <extLst>
        <ext uri="{3e2802c4-a4d2-4d8b-9148-e3be6c30e623}">
          <xlrd:rvb i="122"/>
        </ext>
      </extLst>
    </bk>
    <bk>
      <extLst>
        <ext uri="{3e2802c4-a4d2-4d8b-9148-e3be6c30e623}">
          <xlrd:rvb i="123"/>
        </ext>
      </extLst>
    </bk>
    <bk>
      <extLst>
        <ext uri="{3e2802c4-a4d2-4d8b-9148-e3be6c30e623}">
          <xlrd:rvb i="124"/>
        </ext>
      </extLst>
    </bk>
    <bk>
      <extLst>
        <ext uri="{3e2802c4-a4d2-4d8b-9148-e3be6c30e623}">
          <xlrd:rvb i="125"/>
        </ext>
      </extLst>
    </bk>
    <bk>
      <extLst>
        <ext uri="{3e2802c4-a4d2-4d8b-9148-e3be6c30e623}">
          <xlrd:rvb i="126"/>
        </ext>
      </extLst>
    </bk>
    <bk>
      <extLst>
        <ext uri="{3e2802c4-a4d2-4d8b-9148-e3be6c30e623}">
          <xlrd:rvb i="127"/>
        </ext>
      </extLst>
    </bk>
    <bk>
      <extLst>
        <ext uri="{3e2802c4-a4d2-4d8b-9148-e3be6c30e623}">
          <xlrd:rvb i="128"/>
        </ext>
      </extLst>
    </bk>
    <bk>
      <extLst>
        <ext uri="{3e2802c4-a4d2-4d8b-9148-e3be6c30e623}">
          <xlrd:rvb i="129"/>
        </ext>
      </extLst>
    </bk>
    <bk>
      <extLst>
        <ext uri="{3e2802c4-a4d2-4d8b-9148-e3be6c30e623}">
          <xlrd:rvb i="130"/>
        </ext>
      </extLst>
    </bk>
    <bk>
      <extLst>
        <ext uri="{3e2802c4-a4d2-4d8b-9148-e3be6c30e623}">
          <xlrd:rvb i="131"/>
        </ext>
      </extLst>
    </bk>
    <bk>
      <extLst>
        <ext uri="{3e2802c4-a4d2-4d8b-9148-e3be6c30e623}">
          <xlrd:rvb i="132"/>
        </ext>
      </extLst>
    </bk>
    <bk>
      <extLst>
        <ext uri="{3e2802c4-a4d2-4d8b-9148-e3be6c30e623}">
          <xlrd:rvb i="133"/>
        </ext>
      </extLst>
    </bk>
    <bk>
      <extLst>
        <ext uri="{3e2802c4-a4d2-4d8b-9148-e3be6c30e623}">
          <xlrd:rvb i="134"/>
        </ext>
      </extLst>
    </bk>
    <bk>
      <extLst>
        <ext uri="{3e2802c4-a4d2-4d8b-9148-e3be6c30e623}">
          <xlrd:rvb i="135"/>
        </ext>
      </extLst>
    </bk>
    <bk>
      <extLst>
        <ext uri="{3e2802c4-a4d2-4d8b-9148-e3be6c30e623}">
          <xlrd:rvb i="136"/>
        </ext>
      </extLst>
    </bk>
    <bk>
      <extLst>
        <ext uri="{3e2802c4-a4d2-4d8b-9148-e3be6c30e623}">
          <xlrd:rvb i="137"/>
        </ext>
      </extLst>
    </bk>
    <bk>
      <extLst>
        <ext uri="{3e2802c4-a4d2-4d8b-9148-e3be6c30e623}">
          <xlrd:rvb i="138"/>
        </ext>
      </extLst>
    </bk>
    <bk>
      <extLst>
        <ext uri="{3e2802c4-a4d2-4d8b-9148-e3be6c30e623}">
          <xlrd:rvb i="139"/>
        </ext>
      </extLst>
    </bk>
    <bk>
      <extLst>
        <ext uri="{3e2802c4-a4d2-4d8b-9148-e3be6c30e623}">
          <xlrd:rvb i="140"/>
        </ext>
      </extLst>
    </bk>
    <bk>
      <extLst>
        <ext uri="{3e2802c4-a4d2-4d8b-9148-e3be6c30e623}">
          <xlrd:rvb i="141"/>
        </ext>
      </extLst>
    </bk>
    <bk>
      <extLst>
        <ext uri="{3e2802c4-a4d2-4d8b-9148-e3be6c30e623}">
          <xlrd:rvb i="142"/>
        </ext>
      </extLst>
    </bk>
    <bk>
      <extLst>
        <ext uri="{3e2802c4-a4d2-4d8b-9148-e3be6c30e623}">
          <xlrd:rvb i="143"/>
        </ext>
      </extLst>
    </bk>
    <bk>
      <extLst>
        <ext uri="{3e2802c4-a4d2-4d8b-9148-e3be6c30e623}">
          <xlrd:rvb i="144"/>
        </ext>
      </extLst>
    </bk>
    <bk>
      <extLst>
        <ext uri="{3e2802c4-a4d2-4d8b-9148-e3be6c30e623}">
          <xlrd:rvb i="145"/>
        </ext>
      </extLst>
    </bk>
    <bk>
      <extLst>
        <ext uri="{3e2802c4-a4d2-4d8b-9148-e3be6c30e623}">
          <xlrd:rvb i="146"/>
        </ext>
      </extLst>
    </bk>
    <bk>
      <extLst>
        <ext uri="{3e2802c4-a4d2-4d8b-9148-e3be6c30e623}">
          <xlrd:rvb i="147"/>
        </ext>
      </extLst>
    </bk>
    <bk>
      <extLst>
        <ext uri="{3e2802c4-a4d2-4d8b-9148-e3be6c30e623}">
          <xlrd:rvb i="148"/>
        </ext>
      </extLst>
    </bk>
    <bk>
      <extLst>
        <ext uri="{3e2802c4-a4d2-4d8b-9148-e3be6c30e623}">
          <xlrd:rvb i="149"/>
        </ext>
      </extLst>
    </bk>
    <bk>
      <extLst>
        <ext uri="{3e2802c4-a4d2-4d8b-9148-e3be6c30e623}">
          <xlrd:rvb i="150"/>
        </ext>
      </extLst>
    </bk>
    <bk>
      <extLst>
        <ext uri="{3e2802c4-a4d2-4d8b-9148-e3be6c30e623}">
          <xlrd:rvb i="151"/>
        </ext>
      </extLst>
    </bk>
    <bk>
      <extLst>
        <ext uri="{3e2802c4-a4d2-4d8b-9148-e3be6c30e623}">
          <xlrd:rvb i="152"/>
        </ext>
      </extLst>
    </bk>
    <bk>
      <extLst>
        <ext uri="{3e2802c4-a4d2-4d8b-9148-e3be6c30e623}">
          <xlrd:rvb i="153"/>
        </ext>
      </extLst>
    </bk>
    <bk>
      <extLst>
        <ext uri="{3e2802c4-a4d2-4d8b-9148-e3be6c30e623}">
          <xlrd:rvb i="154"/>
        </ext>
      </extLst>
    </bk>
    <bk>
      <extLst>
        <ext uri="{3e2802c4-a4d2-4d8b-9148-e3be6c30e623}">
          <xlrd:rvb i="155"/>
        </ext>
      </extLst>
    </bk>
    <bk>
      <extLst>
        <ext uri="{3e2802c4-a4d2-4d8b-9148-e3be6c30e623}">
          <xlrd:rvb i="156"/>
        </ext>
      </extLst>
    </bk>
    <bk>
      <extLst>
        <ext uri="{3e2802c4-a4d2-4d8b-9148-e3be6c30e623}">
          <xlrd:rvb i="157"/>
        </ext>
      </extLst>
    </bk>
    <bk>
      <extLst>
        <ext uri="{3e2802c4-a4d2-4d8b-9148-e3be6c30e623}">
          <xlrd:rvb i="158"/>
        </ext>
      </extLst>
    </bk>
    <bk>
      <extLst>
        <ext uri="{3e2802c4-a4d2-4d8b-9148-e3be6c30e623}">
          <xlrd:rvb i="159"/>
        </ext>
      </extLst>
    </bk>
    <bk>
      <extLst>
        <ext uri="{3e2802c4-a4d2-4d8b-9148-e3be6c30e623}">
          <xlrd:rvb i="160"/>
        </ext>
      </extLst>
    </bk>
    <bk>
      <extLst>
        <ext uri="{3e2802c4-a4d2-4d8b-9148-e3be6c30e623}">
          <xlrd:rvb i="161"/>
        </ext>
      </extLst>
    </bk>
    <bk>
      <extLst>
        <ext uri="{3e2802c4-a4d2-4d8b-9148-e3be6c30e623}">
          <xlrd:rvb i="162"/>
        </ext>
      </extLst>
    </bk>
    <bk>
      <extLst>
        <ext uri="{3e2802c4-a4d2-4d8b-9148-e3be6c30e623}">
          <xlrd:rvb i="163"/>
        </ext>
      </extLst>
    </bk>
    <bk>
      <extLst>
        <ext uri="{3e2802c4-a4d2-4d8b-9148-e3be6c30e623}">
          <xlrd:rvb i="164"/>
        </ext>
      </extLst>
    </bk>
    <bk>
      <extLst>
        <ext uri="{3e2802c4-a4d2-4d8b-9148-e3be6c30e623}">
          <xlrd:rvb i="165"/>
        </ext>
      </extLst>
    </bk>
    <bk>
      <extLst>
        <ext uri="{3e2802c4-a4d2-4d8b-9148-e3be6c30e623}">
          <xlrd:rvb i="166"/>
        </ext>
      </extLst>
    </bk>
    <bk>
      <extLst>
        <ext uri="{3e2802c4-a4d2-4d8b-9148-e3be6c30e623}">
          <xlrd:rvb i="167"/>
        </ext>
      </extLst>
    </bk>
    <bk>
      <extLst>
        <ext uri="{3e2802c4-a4d2-4d8b-9148-e3be6c30e623}">
          <xlrd:rvb i="168"/>
        </ext>
      </extLst>
    </bk>
    <bk>
      <extLst>
        <ext uri="{3e2802c4-a4d2-4d8b-9148-e3be6c30e623}">
          <xlrd:rvb i="169"/>
        </ext>
      </extLst>
    </bk>
    <bk>
      <extLst>
        <ext uri="{3e2802c4-a4d2-4d8b-9148-e3be6c30e623}">
          <xlrd:rvb i="170"/>
        </ext>
      </extLst>
    </bk>
    <bk>
      <extLst>
        <ext uri="{3e2802c4-a4d2-4d8b-9148-e3be6c30e623}">
          <xlrd:rvb i="171"/>
        </ext>
      </extLst>
    </bk>
    <bk>
      <extLst>
        <ext uri="{3e2802c4-a4d2-4d8b-9148-e3be6c30e623}">
          <xlrd:rvb i="172"/>
        </ext>
      </extLst>
    </bk>
    <bk>
      <extLst>
        <ext uri="{3e2802c4-a4d2-4d8b-9148-e3be6c30e623}">
          <xlrd:rvb i="173"/>
        </ext>
      </extLst>
    </bk>
    <bk>
      <extLst>
        <ext uri="{3e2802c4-a4d2-4d8b-9148-e3be6c30e623}">
          <xlrd:rvb i="174"/>
        </ext>
      </extLst>
    </bk>
    <bk>
      <extLst>
        <ext uri="{3e2802c4-a4d2-4d8b-9148-e3be6c30e623}">
          <xlrd:rvb i="175"/>
        </ext>
      </extLst>
    </bk>
    <bk>
      <extLst>
        <ext uri="{3e2802c4-a4d2-4d8b-9148-e3be6c30e623}">
          <xlrd:rvb i="176"/>
        </ext>
      </extLst>
    </bk>
    <bk>
      <extLst>
        <ext uri="{3e2802c4-a4d2-4d8b-9148-e3be6c30e623}">
          <xlrd:rvb i="177"/>
        </ext>
      </extLst>
    </bk>
    <bk>
      <extLst>
        <ext uri="{3e2802c4-a4d2-4d8b-9148-e3be6c30e623}">
          <xlrd:rvb i="178"/>
        </ext>
      </extLst>
    </bk>
    <bk>
      <extLst>
        <ext uri="{3e2802c4-a4d2-4d8b-9148-e3be6c30e623}">
          <xlrd:rvb i="179"/>
        </ext>
      </extLst>
    </bk>
    <bk>
      <extLst>
        <ext uri="{3e2802c4-a4d2-4d8b-9148-e3be6c30e623}">
          <xlrd:rvb i="180"/>
        </ext>
      </extLst>
    </bk>
    <bk>
      <extLst>
        <ext uri="{3e2802c4-a4d2-4d8b-9148-e3be6c30e623}">
          <xlrd:rvb i="181"/>
        </ext>
      </extLst>
    </bk>
    <bk>
      <extLst>
        <ext uri="{3e2802c4-a4d2-4d8b-9148-e3be6c30e623}">
          <xlrd:rvb i="182"/>
        </ext>
      </extLst>
    </bk>
    <bk>
      <extLst>
        <ext uri="{3e2802c4-a4d2-4d8b-9148-e3be6c30e623}">
          <xlrd:rvb i="183"/>
        </ext>
      </extLst>
    </bk>
    <bk>
      <extLst>
        <ext uri="{3e2802c4-a4d2-4d8b-9148-e3be6c30e623}">
          <xlrd:rvb i="184"/>
        </ext>
      </extLst>
    </bk>
    <bk>
      <extLst>
        <ext uri="{3e2802c4-a4d2-4d8b-9148-e3be6c30e623}">
          <xlrd:rvb i="185"/>
        </ext>
      </extLst>
    </bk>
    <bk>
      <extLst>
        <ext uri="{3e2802c4-a4d2-4d8b-9148-e3be6c30e623}">
          <xlrd:rvb i="186"/>
        </ext>
      </extLst>
    </bk>
    <bk>
      <extLst>
        <ext uri="{3e2802c4-a4d2-4d8b-9148-e3be6c30e623}">
          <xlrd:rvb i="187"/>
        </ext>
      </extLst>
    </bk>
    <bk>
      <extLst>
        <ext uri="{3e2802c4-a4d2-4d8b-9148-e3be6c30e623}">
          <xlrd:rvb i="188"/>
        </ext>
      </extLst>
    </bk>
    <bk>
      <extLst>
        <ext uri="{3e2802c4-a4d2-4d8b-9148-e3be6c30e623}">
          <xlrd:rvb i="189"/>
        </ext>
      </extLst>
    </bk>
    <bk>
      <extLst>
        <ext uri="{3e2802c4-a4d2-4d8b-9148-e3be6c30e623}">
          <xlrd:rvb i="190"/>
        </ext>
      </extLst>
    </bk>
    <bk>
      <extLst>
        <ext uri="{3e2802c4-a4d2-4d8b-9148-e3be6c30e623}">
          <xlrd:rvb i="191"/>
        </ext>
      </extLst>
    </bk>
    <bk>
      <extLst>
        <ext uri="{3e2802c4-a4d2-4d8b-9148-e3be6c30e623}">
          <xlrd:rvb i="192"/>
        </ext>
      </extLst>
    </bk>
    <bk>
      <extLst>
        <ext uri="{3e2802c4-a4d2-4d8b-9148-e3be6c30e623}">
          <xlrd:rvb i="193"/>
        </ext>
      </extLst>
    </bk>
    <bk>
      <extLst>
        <ext uri="{3e2802c4-a4d2-4d8b-9148-e3be6c30e623}">
          <xlrd:rvb i="194"/>
        </ext>
      </extLst>
    </bk>
    <bk>
      <extLst>
        <ext uri="{3e2802c4-a4d2-4d8b-9148-e3be6c30e623}">
          <xlrd:rvb i="195"/>
        </ext>
      </extLst>
    </bk>
    <bk>
      <extLst>
        <ext uri="{3e2802c4-a4d2-4d8b-9148-e3be6c30e623}">
          <xlrd:rvb i="196"/>
        </ext>
      </extLst>
    </bk>
    <bk>
      <extLst>
        <ext uri="{3e2802c4-a4d2-4d8b-9148-e3be6c30e623}">
          <xlrd:rvb i="197"/>
        </ext>
      </extLst>
    </bk>
    <bk>
      <extLst>
        <ext uri="{3e2802c4-a4d2-4d8b-9148-e3be6c30e623}">
          <xlrd:rvb i="198"/>
        </ext>
      </extLst>
    </bk>
    <bk>
      <extLst>
        <ext uri="{3e2802c4-a4d2-4d8b-9148-e3be6c30e623}">
          <xlrd:rvb i="199"/>
        </ext>
      </extLst>
    </bk>
    <bk>
      <extLst>
        <ext uri="{3e2802c4-a4d2-4d8b-9148-e3be6c30e623}">
          <xlrd:rvb i="200"/>
        </ext>
      </extLst>
    </bk>
    <bk>
      <extLst>
        <ext uri="{3e2802c4-a4d2-4d8b-9148-e3be6c30e623}">
          <xlrd:rvb i="201"/>
        </ext>
      </extLst>
    </bk>
    <bk>
      <extLst>
        <ext uri="{3e2802c4-a4d2-4d8b-9148-e3be6c30e623}">
          <xlrd:rvb i="202"/>
        </ext>
      </extLst>
    </bk>
    <bk>
      <extLst>
        <ext uri="{3e2802c4-a4d2-4d8b-9148-e3be6c30e623}">
          <xlrd:rvb i="203"/>
        </ext>
      </extLst>
    </bk>
    <bk>
      <extLst>
        <ext uri="{3e2802c4-a4d2-4d8b-9148-e3be6c30e623}">
          <xlrd:rvb i="204"/>
        </ext>
      </extLst>
    </bk>
    <bk>
      <extLst>
        <ext uri="{3e2802c4-a4d2-4d8b-9148-e3be6c30e623}">
          <xlrd:rvb i="205"/>
        </ext>
      </extLst>
    </bk>
    <bk>
      <extLst>
        <ext uri="{3e2802c4-a4d2-4d8b-9148-e3be6c30e623}">
          <xlrd:rvb i="206"/>
        </ext>
      </extLst>
    </bk>
    <bk>
      <extLst>
        <ext uri="{3e2802c4-a4d2-4d8b-9148-e3be6c30e623}">
          <xlrd:rvb i="207"/>
        </ext>
      </extLst>
    </bk>
    <bk>
      <extLst>
        <ext uri="{3e2802c4-a4d2-4d8b-9148-e3be6c30e623}">
          <xlrd:rvb i="208"/>
        </ext>
      </extLst>
    </bk>
    <bk>
      <extLst>
        <ext uri="{3e2802c4-a4d2-4d8b-9148-e3be6c30e623}">
          <xlrd:rvb i="209"/>
        </ext>
      </extLst>
    </bk>
    <bk>
      <extLst>
        <ext uri="{3e2802c4-a4d2-4d8b-9148-e3be6c30e623}">
          <xlrd:rvb i="210"/>
        </ext>
      </extLst>
    </bk>
    <bk>
      <extLst>
        <ext uri="{3e2802c4-a4d2-4d8b-9148-e3be6c30e623}">
          <xlrd:rvb i="211"/>
        </ext>
      </extLst>
    </bk>
    <bk>
      <extLst>
        <ext uri="{3e2802c4-a4d2-4d8b-9148-e3be6c30e623}">
          <xlrd:rvb i="212"/>
        </ext>
      </extLst>
    </bk>
    <bk>
      <extLst>
        <ext uri="{3e2802c4-a4d2-4d8b-9148-e3be6c30e623}">
          <xlrd:rvb i="213"/>
        </ext>
      </extLst>
    </bk>
    <bk>
      <extLst>
        <ext uri="{3e2802c4-a4d2-4d8b-9148-e3be6c30e623}">
          <xlrd:rvb i="214"/>
        </ext>
      </extLst>
    </bk>
    <bk>
      <extLst>
        <ext uri="{3e2802c4-a4d2-4d8b-9148-e3be6c30e623}">
          <xlrd:rvb i="215"/>
        </ext>
      </extLst>
    </bk>
    <bk>
      <extLst>
        <ext uri="{3e2802c4-a4d2-4d8b-9148-e3be6c30e623}">
          <xlrd:rvb i="216"/>
        </ext>
      </extLst>
    </bk>
    <bk>
      <extLst>
        <ext uri="{3e2802c4-a4d2-4d8b-9148-e3be6c30e623}">
          <xlrd:rvb i="217"/>
        </ext>
      </extLst>
    </bk>
    <bk>
      <extLst>
        <ext uri="{3e2802c4-a4d2-4d8b-9148-e3be6c30e623}">
          <xlrd:rvb i="218"/>
        </ext>
      </extLst>
    </bk>
    <bk>
      <extLst>
        <ext uri="{3e2802c4-a4d2-4d8b-9148-e3be6c30e623}">
          <xlrd:rvb i="219"/>
        </ext>
      </extLst>
    </bk>
    <bk>
      <extLst>
        <ext uri="{3e2802c4-a4d2-4d8b-9148-e3be6c30e623}">
          <xlrd:rvb i="220"/>
        </ext>
      </extLst>
    </bk>
    <bk>
      <extLst>
        <ext uri="{3e2802c4-a4d2-4d8b-9148-e3be6c30e623}">
          <xlrd:rvb i="221"/>
        </ext>
      </extLst>
    </bk>
    <bk>
      <extLst>
        <ext uri="{3e2802c4-a4d2-4d8b-9148-e3be6c30e623}">
          <xlrd:rvb i="222"/>
        </ext>
      </extLst>
    </bk>
    <bk>
      <extLst>
        <ext uri="{3e2802c4-a4d2-4d8b-9148-e3be6c30e623}">
          <xlrd:rvb i="223"/>
        </ext>
      </extLst>
    </bk>
    <bk>
      <extLst>
        <ext uri="{3e2802c4-a4d2-4d8b-9148-e3be6c30e623}">
          <xlrd:rvb i="224"/>
        </ext>
      </extLst>
    </bk>
    <bk>
      <extLst>
        <ext uri="{3e2802c4-a4d2-4d8b-9148-e3be6c30e623}">
          <xlrd:rvb i="225"/>
        </ext>
      </extLst>
    </bk>
    <bk>
      <extLst>
        <ext uri="{3e2802c4-a4d2-4d8b-9148-e3be6c30e623}">
          <xlrd:rvb i="226"/>
        </ext>
      </extLst>
    </bk>
    <bk>
      <extLst>
        <ext uri="{3e2802c4-a4d2-4d8b-9148-e3be6c30e623}">
          <xlrd:rvb i="227"/>
        </ext>
      </extLst>
    </bk>
    <bk>
      <extLst>
        <ext uri="{3e2802c4-a4d2-4d8b-9148-e3be6c30e623}">
          <xlrd:rvb i="228"/>
        </ext>
      </extLst>
    </bk>
    <bk>
      <extLst>
        <ext uri="{3e2802c4-a4d2-4d8b-9148-e3be6c30e623}">
          <xlrd:rvb i="229"/>
        </ext>
      </extLst>
    </bk>
    <bk>
      <extLst>
        <ext uri="{3e2802c4-a4d2-4d8b-9148-e3be6c30e623}">
          <xlrd:rvb i="230"/>
        </ext>
      </extLst>
    </bk>
    <bk>
      <extLst>
        <ext uri="{3e2802c4-a4d2-4d8b-9148-e3be6c30e623}">
          <xlrd:rvb i="231"/>
        </ext>
      </extLst>
    </bk>
    <bk>
      <extLst>
        <ext uri="{3e2802c4-a4d2-4d8b-9148-e3be6c30e623}">
          <xlrd:rvb i="232"/>
        </ext>
      </extLst>
    </bk>
    <bk>
      <extLst>
        <ext uri="{3e2802c4-a4d2-4d8b-9148-e3be6c30e623}">
          <xlrd:rvb i="233"/>
        </ext>
      </extLst>
    </bk>
    <bk>
      <extLst>
        <ext uri="{3e2802c4-a4d2-4d8b-9148-e3be6c30e623}">
          <xlrd:rvb i="234"/>
        </ext>
      </extLst>
    </bk>
    <bk>
      <extLst>
        <ext uri="{3e2802c4-a4d2-4d8b-9148-e3be6c30e623}">
          <xlrd:rvb i="235"/>
        </ext>
      </extLst>
    </bk>
    <bk>
      <extLst>
        <ext uri="{3e2802c4-a4d2-4d8b-9148-e3be6c30e623}">
          <xlrd:rvb i="236"/>
        </ext>
      </extLst>
    </bk>
    <bk>
      <extLst>
        <ext uri="{3e2802c4-a4d2-4d8b-9148-e3be6c30e623}">
          <xlrd:rvb i="237"/>
        </ext>
      </extLst>
    </bk>
    <bk>
      <extLst>
        <ext uri="{3e2802c4-a4d2-4d8b-9148-e3be6c30e623}">
          <xlrd:rvb i="238"/>
        </ext>
      </extLst>
    </bk>
    <bk>
      <extLst>
        <ext uri="{3e2802c4-a4d2-4d8b-9148-e3be6c30e623}">
          <xlrd:rvb i="239"/>
        </ext>
      </extLst>
    </bk>
    <bk>
      <extLst>
        <ext uri="{3e2802c4-a4d2-4d8b-9148-e3be6c30e623}">
          <xlrd:rvb i="240"/>
        </ext>
      </extLst>
    </bk>
    <bk>
      <extLst>
        <ext uri="{3e2802c4-a4d2-4d8b-9148-e3be6c30e623}">
          <xlrd:rvb i="241"/>
        </ext>
      </extLst>
    </bk>
    <bk>
      <extLst>
        <ext uri="{3e2802c4-a4d2-4d8b-9148-e3be6c30e623}">
          <xlrd:rvb i="242"/>
        </ext>
      </extLst>
    </bk>
    <bk>
      <extLst>
        <ext uri="{3e2802c4-a4d2-4d8b-9148-e3be6c30e623}">
          <xlrd:rvb i="243"/>
        </ext>
      </extLst>
    </bk>
    <bk>
      <extLst>
        <ext uri="{3e2802c4-a4d2-4d8b-9148-e3be6c30e623}">
          <xlrd:rvb i="244"/>
        </ext>
      </extLst>
    </bk>
    <bk>
      <extLst>
        <ext uri="{3e2802c4-a4d2-4d8b-9148-e3be6c30e623}">
          <xlrd:rvb i="245"/>
        </ext>
      </extLst>
    </bk>
    <bk>
      <extLst>
        <ext uri="{3e2802c4-a4d2-4d8b-9148-e3be6c30e623}">
          <xlrd:rvb i="246"/>
        </ext>
      </extLst>
    </bk>
    <bk>
      <extLst>
        <ext uri="{3e2802c4-a4d2-4d8b-9148-e3be6c30e623}">
          <xlrd:rvb i="247"/>
        </ext>
      </extLst>
    </bk>
    <bk>
      <extLst>
        <ext uri="{3e2802c4-a4d2-4d8b-9148-e3be6c30e623}">
          <xlrd:rvb i="248"/>
        </ext>
      </extLst>
    </bk>
    <bk>
      <extLst>
        <ext uri="{3e2802c4-a4d2-4d8b-9148-e3be6c30e623}">
          <xlrd:rvb i="249"/>
        </ext>
      </extLst>
    </bk>
    <bk>
      <extLst>
        <ext uri="{3e2802c4-a4d2-4d8b-9148-e3be6c30e623}">
          <xlrd:rvb i="250"/>
        </ext>
      </extLst>
    </bk>
    <bk>
      <extLst>
        <ext uri="{3e2802c4-a4d2-4d8b-9148-e3be6c30e623}">
          <xlrd:rvb i="251"/>
        </ext>
      </extLst>
    </bk>
    <bk>
      <extLst>
        <ext uri="{3e2802c4-a4d2-4d8b-9148-e3be6c30e623}">
          <xlrd:rvb i="252"/>
        </ext>
      </extLst>
    </bk>
    <bk>
      <extLst>
        <ext uri="{3e2802c4-a4d2-4d8b-9148-e3be6c30e623}">
          <xlrd:rvb i="253"/>
        </ext>
      </extLst>
    </bk>
    <bk>
      <extLst>
        <ext uri="{3e2802c4-a4d2-4d8b-9148-e3be6c30e623}">
          <xlrd:rvb i="254"/>
        </ext>
      </extLst>
    </bk>
    <bk>
      <extLst>
        <ext uri="{3e2802c4-a4d2-4d8b-9148-e3be6c30e623}">
          <xlrd:rvb i="255"/>
        </ext>
      </extLst>
    </bk>
    <bk>
      <extLst>
        <ext uri="{3e2802c4-a4d2-4d8b-9148-e3be6c30e623}">
          <xlrd:rvb i="256"/>
        </ext>
      </extLst>
    </bk>
    <bk>
      <extLst>
        <ext uri="{3e2802c4-a4d2-4d8b-9148-e3be6c30e623}">
          <xlrd:rvb i="257"/>
        </ext>
      </extLst>
    </bk>
    <bk>
      <extLst>
        <ext uri="{3e2802c4-a4d2-4d8b-9148-e3be6c30e623}">
          <xlrd:rvb i="258"/>
        </ext>
      </extLst>
    </bk>
    <bk>
      <extLst>
        <ext uri="{3e2802c4-a4d2-4d8b-9148-e3be6c30e623}">
          <xlrd:rvb i="259"/>
        </ext>
      </extLst>
    </bk>
    <bk>
      <extLst>
        <ext uri="{3e2802c4-a4d2-4d8b-9148-e3be6c30e623}">
          <xlrd:rvb i="260"/>
        </ext>
      </extLst>
    </bk>
    <bk>
      <extLst>
        <ext uri="{3e2802c4-a4d2-4d8b-9148-e3be6c30e623}">
          <xlrd:rvb i="261"/>
        </ext>
      </extLst>
    </bk>
    <bk>
      <extLst>
        <ext uri="{3e2802c4-a4d2-4d8b-9148-e3be6c30e623}">
          <xlrd:rvb i="262"/>
        </ext>
      </extLst>
    </bk>
    <bk>
      <extLst>
        <ext uri="{3e2802c4-a4d2-4d8b-9148-e3be6c30e623}">
          <xlrd:rvb i="263"/>
        </ext>
      </extLst>
    </bk>
    <bk>
      <extLst>
        <ext uri="{3e2802c4-a4d2-4d8b-9148-e3be6c30e623}">
          <xlrd:rvb i="264"/>
        </ext>
      </extLst>
    </bk>
    <bk>
      <extLst>
        <ext uri="{3e2802c4-a4d2-4d8b-9148-e3be6c30e623}">
          <xlrd:rvb i="265"/>
        </ext>
      </extLst>
    </bk>
    <bk>
      <extLst>
        <ext uri="{3e2802c4-a4d2-4d8b-9148-e3be6c30e623}">
          <xlrd:rvb i="266"/>
        </ext>
      </extLst>
    </bk>
    <bk>
      <extLst>
        <ext uri="{3e2802c4-a4d2-4d8b-9148-e3be6c30e623}">
          <xlrd:rvb i="267"/>
        </ext>
      </extLst>
    </bk>
    <bk>
      <extLst>
        <ext uri="{3e2802c4-a4d2-4d8b-9148-e3be6c30e623}">
          <xlrd:rvb i="268"/>
        </ext>
      </extLst>
    </bk>
    <bk>
      <extLst>
        <ext uri="{3e2802c4-a4d2-4d8b-9148-e3be6c30e623}">
          <xlrd:rvb i="269"/>
        </ext>
      </extLst>
    </bk>
    <bk>
      <extLst>
        <ext uri="{3e2802c4-a4d2-4d8b-9148-e3be6c30e623}">
          <xlrd:rvb i="270"/>
        </ext>
      </extLst>
    </bk>
    <bk>
      <extLst>
        <ext uri="{3e2802c4-a4d2-4d8b-9148-e3be6c30e623}">
          <xlrd:rvb i="271"/>
        </ext>
      </extLst>
    </bk>
    <bk>
      <extLst>
        <ext uri="{3e2802c4-a4d2-4d8b-9148-e3be6c30e623}">
          <xlrd:rvb i="272"/>
        </ext>
      </extLst>
    </bk>
    <bk>
      <extLst>
        <ext uri="{3e2802c4-a4d2-4d8b-9148-e3be6c30e623}">
          <xlrd:rvb i="273"/>
        </ext>
      </extLst>
    </bk>
    <bk>
      <extLst>
        <ext uri="{3e2802c4-a4d2-4d8b-9148-e3be6c30e623}">
          <xlrd:rvb i="274"/>
        </ext>
      </extLst>
    </bk>
    <bk>
      <extLst>
        <ext uri="{3e2802c4-a4d2-4d8b-9148-e3be6c30e623}">
          <xlrd:rvb i="275"/>
        </ext>
      </extLst>
    </bk>
    <bk>
      <extLst>
        <ext uri="{3e2802c4-a4d2-4d8b-9148-e3be6c30e623}">
          <xlrd:rvb i="276"/>
        </ext>
      </extLst>
    </bk>
    <bk>
      <extLst>
        <ext uri="{3e2802c4-a4d2-4d8b-9148-e3be6c30e623}">
          <xlrd:rvb i="277"/>
        </ext>
      </extLst>
    </bk>
    <bk>
      <extLst>
        <ext uri="{3e2802c4-a4d2-4d8b-9148-e3be6c30e623}">
          <xlrd:rvb i="278"/>
        </ext>
      </extLst>
    </bk>
    <bk>
      <extLst>
        <ext uri="{3e2802c4-a4d2-4d8b-9148-e3be6c30e623}">
          <xlrd:rvb i="279"/>
        </ext>
      </extLst>
    </bk>
    <bk>
      <extLst>
        <ext uri="{3e2802c4-a4d2-4d8b-9148-e3be6c30e623}">
          <xlrd:rvb i="280"/>
        </ext>
      </extLst>
    </bk>
    <bk>
      <extLst>
        <ext uri="{3e2802c4-a4d2-4d8b-9148-e3be6c30e623}">
          <xlrd:rvb i="281"/>
        </ext>
      </extLst>
    </bk>
    <bk>
      <extLst>
        <ext uri="{3e2802c4-a4d2-4d8b-9148-e3be6c30e623}">
          <xlrd:rvb i="282"/>
        </ext>
      </extLst>
    </bk>
    <bk>
      <extLst>
        <ext uri="{3e2802c4-a4d2-4d8b-9148-e3be6c30e623}">
          <xlrd:rvb i="283"/>
        </ext>
      </extLst>
    </bk>
    <bk>
      <extLst>
        <ext uri="{3e2802c4-a4d2-4d8b-9148-e3be6c30e623}">
          <xlrd:rvb i="284"/>
        </ext>
      </extLst>
    </bk>
    <bk>
      <extLst>
        <ext uri="{3e2802c4-a4d2-4d8b-9148-e3be6c30e623}">
          <xlrd:rvb i="285"/>
        </ext>
      </extLst>
    </bk>
    <bk>
      <extLst>
        <ext uri="{3e2802c4-a4d2-4d8b-9148-e3be6c30e623}">
          <xlrd:rvb i="286"/>
        </ext>
      </extLst>
    </bk>
    <bk>
      <extLst>
        <ext uri="{3e2802c4-a4d2-4d8b-9148-e3be6c30e623}">
          <xlrd:rvb i="287"/>
        </ext>
      </extLst>
    </bk>
    <bk>
      <extLst>
        <ext uri="{3e2802c4-a4d2-4d8b-9148-e3be6c30e623}">
          <xlrd:rvb i="288"/>
        </ext>
      </extLst>
    </bk>
    <bk>
      <extLst>
        <ext uri="{3e2802c4-a4d2-4d8b-9148-e3be6c30e623}">
          <xlrd:rvb i="289"/>
        </ext>
      </extLst>
    </bk>
    <bk>
      <extLst>
        <ext uri="{3e2802c4-a4d2-4d8b-9148-e3be6c30e623}">
          <xlrd:rvb i="290"/>
        </ext>
      </extLst>
    </bk>
    <bk>
      <extLst>
        <ext uri="{3e2802c4-a4d2-4d8b-9148-e3be6c30e623}">
          <xlrd:rvb i="291"/>
        </ext>
      </extLst>
    </bk>
    <bk>
      <extLst>
        <ext uri="{3e2802c4-a4d2-4d8b-9148-e3be6c30e623}">
          <xlrd:rvb i="292"/>
        </ext>
      </extLst>
    </bk>
    <bk>
      <extLst>
        <ext uri="{3e2802c4-a4d2-4d8b-9148-e3be6c30e623}">
          <xlrd:rvb i="293"/>
        </ext>
      </extLst>
    </bk>
    <bk>
      <extLst>
        <ext uri="{3e2802c4-a4d2-4d8b-9148-e3be6c30e623}">
          <xlrd:rvb i="294"/>
        </ext>
      </extLst>
    </bk>
    <bk>
      <extLst>
        <ext uri="{3e2802c4-a4d2-4d8b-9148-e3be6c30e623}">
          <xlrd:rvb i="295"/>
        </ext>
      </extLst>
    </bk>
    <bk>
      <extLst>
        <ext uri="{3e2802c4-a4d2-4d8b-9148-e3be6c30e623}">
          <xlrd:rvb i="296"/>
        </ext>
      </extLst>
    </bk>
    <bk>
      <extLst>
        <ext uri="{3e2802c4-a4d2-4d8b-9148-e3be6c30e623}">
          <xlrd:rvb i="297"/>
        </ext>
      </extLst>
    </bk>
    <bk>
      <extLst>
        <ext uri="{3e2802c4-a4d2-4d8b-9148-e3be6c30e623}">
          <xlrd:rvb i="298"/>
        </ext>
      </extLst>
    </bk>
    <bk>
      <extLst>
        <ext uri="{3e2802c4-a4d2-4d8b-9148-e3be6c30e623}">
          <xlrd:rvb i="299"/>
        </ext>
      </extLst>
    </bk>
    <bk>
      <extLst>
        <ext uri="{3e2802c4-a4d2-4d8b-9148-e3be6c30e623}">
          <xlrd:rvb i="300"/>
        </ext>
      </extLst>
    </bk>
    <bk>
      <extLst>
        <ext uri="{3e2802c4-a4d2-4d8b-9148-e3be6c30e623}">
          <xlrd:rvb i="301"/>
        </ext>
      </extLst>
    </bk>
    <bk>
      <extLst>
        <ext uri="{3e2802c4-a4d2-4d8b-9148-e3be6c30e623}">
          <xlrd:rvb i="302"/>
        </ext>
      </extLst>
    </bk>
    <bk>
      <extLst>
        <ext uri="{3e2802c4-a4d2-4d8b-9148-e3be6c30e623}">
          <xlrd:rvb i="303"/>
        </ext>
      </extLst>
    </bk>
    <bk>
      <extLst>
        <ext uri="{3e2802c4-a4d2-4d8b-9148-e3be6c30e623}">
          <xlrd:rvb i="304"/>
        </ext>
      </extLst>
    </bk>
    <bk>
      <extLst>
        <ext uri="{3e2802c4-a4d2-4d8b-9148-e3be6c30e623}">
          <xlrd:rvb i="305"/>
        </ext>
      </extLst>
    </bk>
    <bk>
      <extLst>
        <ext uri="{3e2802c4-a4d2-4d8b-9148-e3be6c30e623}">
          <xlrd:rvb i="306"/>
        </ext>
      </extLst>
    </bk>
    <bk>
      <extLst>
        <ext uri="{3e2802c4-a4d2-4d8b-9148-e3be6c30e623}">
          <xlrd:rvb i="307"/>
        </ext>
      </extLst>
    </bk>
    <bk>
      <extLst>
        <ext uri="{3e2802c4-a4d2-4d8b-9148-e3be6c30e623}">
          <xlrd:rvb i="308"/>
        </ext>
      </extLst>
    </bk>
    <bk>
      <extLst>
        <ext uri="{3e2802c4-a4d2-4d8b-9148-e3be6c30e623}">
          <xlrd:rvb i="309"/>
        </ext>
      </extLst>
    </bk>
    <bk>
      <extLst>
        <ext uri="{3e2802c4-a4d2-4d8b-9148-e3be6c30e623}">
          <xlrd:rvb i="310"/>
        </ext>
      </extLst>
    </bk>
    <bk>
      <extLst>
        <ext uri="{3e2802c4-a4d2-4d8b-9148-e3be6c30e623}">
          <xlrd:rvb i="311"/>
        </ext>
      </extLst>
    </bk>
    <bk>
      <extLst>
        <ext uri="{3e2802c4-a4d2-4d8b-9148-e3be6c30e623}">
          <xlrd:rvb i="312"/>
        </ext>
      </extLst>
    </bk>
    <bk>
      <extLst>
        <ext uri="{3e2802c4-a4d2-4d8b-9148-e3be6c30e623}">
          <xlrd:rvb i="313"/>
        </ext>
      </extLst>
    </bk>
    <bk>
      <extLst>
        <ext uri="{3e2802c4-a4d2-4d8b-9148-e3be6c30e623}">
          <xlrd:rvb i="314"/>
        </ext>
      </extLst>
    </bk>
    <bk>
      <extLst>
        <ext uri="{3e2802c4-a4d2-4d8b-9148-e3be6c30e623}">
          <xlrd:rvb i="315"/>
        </ext>
      </extLst>
    </bk>
    <bk>
      <extLst>
        <ext uri="{3e2802c4-a4d2-4d8b-9148-e3be6c30e623}">
          <xlrd:rvb i="316"/>
        </ext>
      </extLst>
    </bk>
    <bk>
      <extLst>
        <ext uri="{3e2802c4-a4d2-4d8b-9148-e3be6c30e623}">
          <xlrd:rvb i="317"/>
        </ext>
      </extLst>
    </bk>
    <bk>
      <extLst>
        <ext uri="{3e2802c4-a4d2-4d8b-9148-e3be6c30e623}">
          <xlrd:rvb i="318"/>
        </ext>
      </extLst>
    </bk>
    <bk>
      <extLst>
        <ext uri="{3e2802c4-a4d2-4d8b-9148-e3be6c30e623}">
          <xlrd:rvb i="319"/>
        </ext>
      </extLst>
    </bk>
    <bk>
      <extLst>
        <ext uri="{3e2802c4-a4d2-4d8b-9148-e3be6c30e623}">
          <xlrd:rvb i="320"/>
        </ext>
      </extLst>
    </bk>
    <bk>
      <extLst>
        <ext uri="{3e2802c4-a4d2-4d8b-9148-e3be6c30e623}">
          <xlrd:rvb i="321"/>
        </ext>
      </extLst>
    </bk>
    <bk>
      <extLst>
        <ext uri="{3e2802c4-a4d2-4d8b-9148-e3be6c30e623}">
          <xlrd:rvb i="322"/>
        </ext>
      </extLst>
    </bk>
    <bk>
      <extLst>
        <ext uri="{3e2802c4-a4d2-4d8b-9148-e3be6c30e623}">
          <xlrd:rvb i="323"/>
        </ext>
      </extLst>
    </bk>
    <bk>
      <extLst>
        <ext uri="{3e2802c4-a4d2-4d8b-9148-e3be6c30e623}">
          <xlrd:rvb i="324"/>
        </ext>
      </extLst>
    </bk>
    <bk>
      <extLst>
        <ext uri="{3e2802c4-a4d2-4d8b-9148-e3be6c30e623}">
          <xlrd:rvb i="325"/>
        </ext>
      </extLst>
    </bk>
    <bk>
      <extLst>
        <ext uri="{3e2802c4-a4d2-4d8b-9148-e3be6c30e623}">
          <xlrd:rvb i="326"/>
        </ext>
      </extLst>
    </bk>
    <bk>
      <extLst>
        <ext uri="{3e2802c4-a4d2-4d8b-9148-e3be6c30e623}">
          <xlrd:rvb i="327"/>
        </ext>
      </extLst>
    </bk>
    <bk>
      <extLst>
        <ext uri="{3e2802c4-a4d2-4d8b-9148-e3be6c30e623}">
          <xlrd:rvb i="328"/>
        </ext>
      </extLst>
    </bk>
    <bk>
      <extLst>
        <ext uri="{3e2802c4-a4d2-4d8b-9148-e3be6c30e623}">
          <xlrd:rvb i="329"/>
        </ext>
      </extLst>
    </bk>
    <bk>
      <extLst>
        <ext uri="{3e2802c4-a4d2-4d8b-9148-e3be6c30e623}">
          <xlrd:rvb i="330"/>
        </ext>
      </extLst>
    </bk>
    <bk>
      <extLst>
        <ext uri="{3e2802c4-a4d2-4d8b-9148-e3be6c30e623}">
          <xlrd:rvb i="331"/>
        </ext>
      </extLst>
    </bk>
    <bk>
      <extLst>
        <ext uri="{3e2802c4-a4d2-4d8b-9148-e3be6c30e623}">
          <xlrd:rvb i="332"/>
        </ext>
      </extLst>
    </bk>
    <bk>
      <extLst>
        <ext uri="{3e2802c4-a4d2-4d8b-9148-e3be6c30e623}">
          <xlrd:rvb i="333"/>
        </ext>
      </extLst>
    </bk>
    <bk>
      <extLst>
        <ext uri="{3e2802c4-a4d2-4d8b-9148-e3be6c30e623}">
          <xlrd:rvb i="334"/>
        </ext>
      </extLst>
    </bk>
    <bk>
      <extLst>
        <ext uri="{3e2802c4-a4d2-4d8b-9148-e3be6c30e623}">
          <xlrd:rvb i="335"/>
        </ext>
      </extLst>
    </bk>
    <bk>
      <extLst>
        <ext uri="{3e2802c4-a4d2-4d8b-9148-e3be6c30e623}">
          <xlrd:rvb i="336"/>
        </ext>
      </extLst>
    </bk>
    <bk>
      <extLst>
        <ext uri="{3e2802c4-a4d2-4d8b-9148-e3be6c30e623}">
          <xlrd:rvb i="337"/>
        </ext>
      </extLst>
    </bk>
    <bk>
      <extLst>
        <ext uri="{3e2802c4-a4d2-4d8b-9148-e3be6c30e623}">
          <xlrd:rvb i="338"/>
        </ext>
      </extLst>
    </bk>
    <bk>
      <extLst>
        <ext uri="{3e2802c4-a4d2-4d8b-9148-e3be6c30e623}">
          <xlrd:rvb i="339"/>
        </ext>
      </extLst>
    </bk>
    <bk>
      <extLst>
        <ext uri="{3e2802c4-a4d2-4d8b-9148-e3be6c30e623}">
          <xlrd:rvb i="340"/>
        </ext>
      </extLst>
    </bk>
    <bk>
      <extLst>
        <ext uri="{3e2802c4-a4d2-4d8b-9148-e3be6c30e623}">
          <xlrd:rvb i="341"/>
        </ext>
      </extLst>
    </bk>
    <bk>
      <extLst>
        <ext uri="{3e2802c4-a4d2-4d8b-9148-e3be6c30e623}">
          <xlrd:rvb i="342"/>
        </ext>
      </extLst>
    </bk>
    <bk>
      <extLst>
        <ext uri="{3e2802c4-a4d2-4d8b-9148-e3be6c30e623}">
          <xlrd:rvb i="343"/>
        </ext>
      </extLst>
    </bk>
    <bk>
      <extLst>
        <ext uri="{3e2802c4-a4d2-4d8b-9148-e3be6c30e623}">
          <xlrd:rvb i="344"/>
        </ext>
      </extLst>
    </bk>
    <bk>
      <extLst>
        <ext uri="{3e2802c4-a4d2-4d8b-9148-e3be6c30e623}">
          <xlrd:rvb i="345"/>
        </ext>
      </extLst>
    </bk>
    <bk>
      <extLst>
        <ext uri="{3e2802c4-a4d2-4d8b-9148-e3be6c30e623}">
          <xlrd:rvb i="346"/>
        </ext>
      </extLst>
    </bk>
    <bk>
      <extLst>
        <ext uri="{3e2802c4-a4d2-4d8b-9148-e3be6c30e623}">
          <xlrd:rvb i="347"/>
        </ext>
      </extLst>
    </bk>
    <bk>
      <extLst>
        <ext uri="{3e2802c4-a4d2-4d8b-9148-e3be6c30e623}">
          <xlrd:rvb i="348"/>
        </ext>
      </extLst>
    </bk>
    <bk>
      <extLst>
        <ext uri="{3e2802c4-a4d2-4d8b-9148-e3be6c30e623}">
          <xlrd:rvb i="349"/>
        </ext>
      </extLst>
    </bk>
    <bk>
      <extLst>
        <ext uri="{3e2802c4-a4d2-4d8b-9148-e3be6c30e623}">
          <xlrd:rvb i="350"/>
        </ext>
      </extLst>
    </bk>
    <bk>
      <extLst>
        <ext uri="{3e2802c4-a4d2-4d8b-9148-e3be6c30e623}">
          <xlrd:rvb i="351"/>
        </ext>
      </extLst>
    </bk>
    <bk>
      <extLst>
        <ext uri="{3e2802c4-a4d2-4d8b-9148-e3be6c30e623}">
          <xlrd:rvb i="352"/>
        </ext>
      </extLst>
    </bk>
    <bk>
      <extLst>
        <ext uri="{3e2802c4-a4d2-4d8b-9148-e3be6c30e623}">
          <xlrd:rvb i="353"/>
        </ext>
      </extLst>
    </bk>
    <bk>
      <extLst>
        <ext uri="{3e2802c4-a4d2-4d8b-9148-e3be6c30e623}">
          <xlrd:rvb i="354"/>
        </ext>
      </extLst>
    </bk>
    <bk>
      <extLst>
        <ext uri="{3e2802c4-a4d2-4d8b-9148-e3be6c30e623}">
          <xlrd:rvb i="355"/>
        </ext>
      </extLst>
    </bk>
    <bk>
      <extLst>
        <ext uri="{3e2802c4-a4d2-4d8b-9148-e3be6c30e623}">
          <xlrd:rvb i="356"/>
        </ext>
      </extLst>
    </bk>
    <bk>
      <extLst>
        <ext uri="{3e2802c4-a4d2-4d8b-9148-e3be6c30e623}">
          <xlrd:rvb i="357"/>
        </ext>
      </extLst>
    </bk>
    <bk>
      <extLst>
        <ext uri="{3e2802c4-a4d2-4d8b-9148-e3be6c30e623}">
          <xlrd:rvb i="358"/>
        </ext>
      </extLst>
    </bk>
    <bk>
      <extLst>
        <ext uri="{3e2802c4-a4d2-4d8b-9148-e3be6c30e623}">
          <xlrd:rvb i="359"/>
        </ext>
      </extLst>
    </bk>
    <bk>
      <extLst>
        <ext uri="{3e2802c4-a4d2-4d8b-9148-e3be6c30e623}">
          <xlrd:rvb i="360"/>
        </ext>
      </extLst>
    </bk>
    <bk>
      <extLst>
        <ext uri="{3e2802c4-a4d2-4d8b-9148-e3be6c30e623}">
          <xlrd:rvb i="361"/>
        </ext>
      </extLst>
    </bk>
    <bk>
      <extLst>
        <ext uri="{3e2802c4-a4d2-4d8b-9148-e3be6c30e623}">
          <xlrd:rvb i="362"/>
        </ext>
      </extLst>
    </bk>
    <bk>
      <extLst>
        <ext uri="{3e2802c4-a4d2-4d8b-9148-e3be6c30e623}">
          <xlrd:rvb i="363"/>
        </ext>
      </extLst>
    </bk>
    <bk>
      <extLst>
        <ext uri="{3e2802c4-a4d2-4d8b-9148-e3be6c30e623}">
          <xlrd:rvb i="364"/>
        </ext>
      </extLst>
    </bk>
    <bk>
      <extLst>
        <ext uri="{3e2802c4-a4d2-4d8b-9148-e3be6c30e623}">
          <xlrd:rvb i="365"/>
        </ext>
      </extLst>
    </bk>
    <bk>
      <extLst>
        <ext uri="{3e2802c4-a4d2-4d8b-9148-e3be6c30e623}">
          <xlrd:rvb i="366"/>
        </ext>
      </extLst>
    </bk>
    <bk>
      <extLst>
        <ext uri="{3e2802c4-a4d2-4d8b-9148-e3be6c30e623}">
          <xlrd:rvb i="367"/>
        </ext>
      </extLst>
    </bk>
    <bk>
      <extLst>
        <ext uri="{3e2802c4-a4d2-4d8b-9148-e3be6c30e623}">
          <xlrd:rvb i="368"/>
        </ext>
      </extLst>
    </bk>
    <bk>
      <extLst>
        <ext uri="{3e2802c4-a4d2-4d8b-9148-e3be6c30e623}">
          <xlrd:rvb i="369"/>
        </ext>
      </extLst>
    </bk>
    <bk>
      <extLst>
        <ext uri="{3e2802c4-a4d2-4d8b-9148-e3be6c30e623}">
          <xlrd:rvb i="370"/>
        </ext>
      </extLst>
    </bk>
    <bk>
      <extLst>
        <ext uri="{3e2802c4-a4d2-4d8b-9148-e3be6c30e623}">
          <xlrd:rvb i="371"/>
        </ext>
      </extLst>
    </bk>
    <bk>
      <extLst>
        <ext uri="{3e2802c4-a4d2-4d8b-9148-e3be6c30e623}">
          <xlrd:rvb i="372"/>
        </ext>
      </extLst>
    </bk>
    <bk>
      <extLst>
        <ext uri="{3e2802c4-a4d2-4d8b-9148-e3be6c30e623}">
          <xlrd:rvb i="373"/>
        </ext>
      </extLst>
    </bk>
    <bk>
      <extLst>
        <ext uri="{3e2802c4-a4d2-4d8b-9148-e3be6c30e623}">
          <xlrd:rvb i="374"/>
        </ext>
      </extLst>
    </bk>
    <bk>
      <extLst>
        <ext uri="{3e2802c4-a4d2-4d8b-9148-e3be6c30e623}">
          <xlrd:rvb i="375"/>
        </ext>
      </extLst>
    </bk>
    <bk>
      <extLst>
        <ext uri="{3e2802c4-a4d2-4d8b-9148-e3be6c30e623}">
          <xlrd:rvb i="376"/>
        </ext>
      </extLst>
    </bk>
    <bk>
      <extLst>
        <ext uri="{3e2802c4-a4d2-4d8b-9148-e3be6c30e623}">
          <xlrd:rvb i="377"/>
        </ext>
      </extLst>
    </bk>
    <bk>
      <extLst>
        <ext uri="{3e2802c4-a4d2-4d8b-9148-e3be6c30e623}">
          <xlrd:rvb i="378"/>
        </ext>
      </extLst>
    </bk>
    <bk>
      <extLst>
        <ext uri="{3e2802c4-a4d2-4d8b-9148-e3be6c30e623}">
          <xlrd:rvb i="379"/>
        </ext>
      </extLst>
    </bk>
    <bk>
      <extLst>
        <ext uri="{3e2802c4-a4d2-4d8b-9148-e3be6c30e623}">
          <xlrd:rvb i="380"/>
        </ext>
      </extLst>
    </bk>
    <bk>
      <extLst>
        <ext uri="{3e2802c4-a4d2-4d8b-9148-e3be6c30e623}">
          <xlrd:rvb i="381"/>
        </ext>
      </extLst>
    </bk>
    <bk>
      <extLst>
        <ext uri="{3e2802c4-a4d2-4d8b-9148-e3be6c30e623}">
          <xlrd:rvb i="382"/>
        </ext>
      </extLst>
    </bk>
    <bk>
      <extLst>
        <ext uri="{3e2802c4-a4d2-4d8b-9148-e3be6c30e623}">
          <xlrd:rvb i="383"/>
        </ext>
      </extLst>
    </bk>
    <bk>
      <extLst>
        <ext uri="{3e2802c4-a4d2-4d8b-9148-e3be6c30e623}">
          <xlrd:rvb i="384"/>
        </ext>
      </extLst>
    </bk>
    <bk>
      <extLst>
        <ext uri="{3e2802c4-a4d2-4d8b-9148-e3be6c30e623}">
          <xlrd:rvb i="385"/>
        </ext>
      </extLst>
    </bk>
    <bk>
      <extLst>
        <ext uri="{3e2802c4-a4d2-4d8b-9148-e3be6c30e623}">
          <xlrd:rvb i="386"/>
        </ext>
      </extLst>
    </bk>
    <bk>
      <extLst>
        <ext uri="{3e2802c4-a4d2-4d8b-9148-e3be6c30e623}">
          <xlrd:rvb i="387"/>
        </ext>
      </extLst>
    </bk>
    <bk>
      <extLst>
        <ext uri="{3e2802c4-a4d2-4d8b-9148-e3be6c30e623}">
          <xlrd:rvb i="388"/>
        </ext>
      </extLst>
    </bk>
    <bk>
      <extLst>
        <ext uri="{3e2802c4-a4d2-4d8b-9148-e3be6c30e623}">
          <xlrd:rvb i="389"/>
        </ext>
      </extLst>
    </bk>
    <bk>
      <extLst>
        <ext uri="{3e2802c4-a4d2-4d8b-9148-e3be6c30e623}">
          <xlrd:rvb i="390"/>
        </ext>
      </extLst>
    </bk>
    <bk>
      <extLst>
        <ext uri="{3e2802c4-a4d2-4d8b-9148-e3be6c30e623}">
          <xlrd:rvb i="391"/>
        </ext>
      </extLst>
    </bk>
    <bk>
      <extLst>
        <ext uri="{3e2802c4-a4d2-4d8b-9148-e3be6c30e623}">
          <xlrd:rvb i="392"/>
        </ext>
      </extLst>
    </bk>
    <bk>
      <extLst>
        <ext uri="{3e2802c4-a4d2-4d8b-9148-e3be6c30e623}">
          <xlrd:rvb i="393"/>
        </ext>
      </extLst>
    </bk>
    <bk>
      <extLst>
        <ext uri="{3e2802c4-a4d2-4d8b-9148-e3be6c30e623}">
          <xlrd:rvb i="394"/>
        </ext>
      </extLst>
    </bk>
    <bk>
      <extLst>
        <ext uri="{3e2802c4-a4d2-4d8b-9148-e3be6c30e623}">
          <xlrd:rvb i="395"/>
        </ext>
      </extLst>
    </bk>
    <bk>
      <extLst>
        <ext uri="{3e2802c4-a4d2-4d8b-9148-e3be6c30e623}">
          <xlrd:rvb i="396"/>
        </ext>
      </extLst>
    </bk>
    <bk>
      <extLst>
        <ext uri="{3e2802c4-a4d2-4d8b-9148-e3be6c30e623}">
          <xlrd:rvb i="397"/>
        </ext>
      </extLst>
    </bk>
    <bk>
      <extLst>
        <ext uri="{3e2802c4-a4d2-4d8b-9148-e3be6c30e623}">
          <xlrd:rvb i="398"/>
        </ext>
      </extLst>
    </bk>
    <bk>
      <extLst>
        <ext uri="{3e2802c4-a4d2-4d8b-9148-e3be6c30e623}">
          <xlrd:rvb i="399"/>
        </ext>
      </extLst>
    </bk>
    <bk>
      <extLst>
        <ext uri="{3e2802c4-a4d2-4d8b-9148-e3be6c30e623}">
          <xlrd:rvb i="400"/>
        </ext>
      </extLst>
    </bk>
    <bk>
      <extLst>
        <ext uri="{3e2802c4-a4d2-4d8b-9148-e3be6c30e623}">
          <xlrd:rvb i="401"/>
        </ext>
      </extLst>
    </bk>
    <bk>
      <extLst>
        <ext uri="{3e2802c4-a4d2-4d8b-9148-e3be6c30e623}">
          <xlrd:rvb i="402"/>
        </ext>
      </extLst>
    </bk>
    <bk>
      <extLst>
        <ext uri="{3e2802c4-a4d2-4d8b-9148-e3be6c30e623}">
          <xlrd:rvb i="403"/>
        </ext>
      </extLst>
    </bk>
    <bk>
      <extLst>
        <ext uri="{3e2802c4-a4d2-4d8b-9148-e3be6c30e623}">
          <xlrd:rvb i="404"/>
        </ext>
      </extLst>
    </bk>
    <bk>
      <extLst>
        <ext uri="{3e2802c4-a4d2-4d8b-9148-e3be6c30e623}">
          <xlrd:rvb i="405"/>
        </ext>
      </extLst>
    </bk>
    <bk>
      <extLst>
        <ext uri="{3e2802c4-a4d2-4d8b-9148-e3be6c30e623}">
          <xlrd:rvb i="406"/>
        </ext>
      </extLst>
    </bk>
    <bk>
      <extLst>
        <ext uri="{3e2802c4-a4d2-4d8b-9148-e3be6c30e623}">
          <xlrd:rvb i="407"/>
        </ext>
      </extLst>
    </bk>
    <bk>
      <extLst>
        <ext uri="{3e2802c4-a4d2-4d8b-9148-e3be6c30e623}">
          <xlrd:rvb i="408"/>
        </ext>
      </extLst>
    </bk>
    <bk>
      <extLst>
        <ext uri="{3e2802c4-a4d2-4d8b-9148-e3be6c30e623}">
          <xlrd:rvb i="409"/>
        </ext>
      </extLst>
    </bk>
    <bk>
      <extLst>
        <ext uri="{3e2802c4-a4d2-4d8b-9148-e3be6c30e623}">
          <xlrd:rvb i="410"/>
        </ext>
      </extLst>
    </bk>
    <bk>
      <extLst>
        <ext uri="{3e2802c4-a4d2-4d8b-9148-e3be6c30e623}">
          <xlrd:rvb i="411"/>
        </ext>
      </extLst>
    </bk>
    <bk>
      <extLst>
        <ext uri="{3e2802c4-a4d2-4d8b-9148-e3be6c30e623}">
          <xlrd:rvb i="412"/>
        </ext>
      </extLst>
    </bk>
    <bk>
      <extLst>
        <ext uri="{3e2802c4-a4d2-4d8b-9148-e3be6c30e623}">
          <xlrd:rvb i="413"/>
        </ext>
      </extLst>
    </bk>
    <bk>
      <extLst>
        <ext uri="{3e2802c4-a4d2-4d8b-9148-e3be6c30e623}">
          <xlrd:rvb i="414"/>
        </ext>
      </extLst>
    </bk>
    <bk>
      <extLst>
        <ext uri="{3e2802c4-a4d2-4d8b-9148-e3be6c30e623}">
          <xlrd:rvb i="415"/>
        </ext>
      </extLst>
    </bk>
    <bk>
      <extLst>
        <ext uri="{3e2802c4-a4d2-4d8b-9148-e3be6c30e623}">
          <xlrd:rvb i="416"/>
        </ext>
      </extLst>
    </bk>
    <bk>
      <extLst>
        <ext uri="{3e2802c4-a4d2-4d8b-9148-e3be6c30e623}">
          <xlrd:rvb i="417"/>
        </ext>
      </extLst>
    </bk>
    <bk>
      <extLst>
        <ext uri="{3e2802c4-a4d2-4d8b-9148-e3be6c30e623}">
          <xlrd:rvb i="418"/>
        </ext>
      </extLst>
    </bk>
    <bk>
      <extLst>
        <ext uri="{3e2802c4-a4d2-4d8b-9148-e3be6c30e623}">
          <xlrd:rvb i="419"/>
        </ext>
      </extLst>
    </bk>
    <bk>
      <extLst>
        <ext uri="{3e2802c4-a4d2-4d8b-9148-e3be6c30e623}">
          <xlrd:rvb i="420"/>
        </ext>
      </extLst>
    </bk>
    <bk>
      <extLst>
        <ext uri="{3e2802c4-a4d2-4d8b-9148-e3be6c30e623}">
          <xlrd:rvb i="421"/>
        </ext>
      </extLst>
    </bk>
    <bk>
      <extLst>
        <ext uri="{3e2802c4-a4d2-4d8b-9148-e3be6c30e623}">
          <xlrd:rvb i="422"/>
        </ext>
      </extLst>
    </bk>
    <bk>
      <extLst>
        <ext uri="{3e2802c4-a4d2-4d8b-9148-e3be6c30e623}">
          <xlrd:rvb i="423"/>
        </ext>
      </extLst>
    </bk>
    <bk>
      <extLst>
        <ext uri="{3e2802c4-a4d2-4d8b-9148-e3be6c30e623}">
          <xlrd:rvb i="424"/>
        </ext>
      </extLst>
    </bk>
    <bk>
      <extLst>
        <ext uri="{3e2802c4-a4d2-4d8b-9148-e3be6c30e623}">
          <xlrd:rvb i="425"/>
        </ext>
      </extLst>
    </bk>
    <bk>
      <extLst>
        <ext uri="{3e2802c4-a4d2-4d8b-9148-e3be6c30e623}">
          <xlrd:rvb i="426"/>
        </ext>
      </extLst>
    </bk>
    <bk>
      <extLst>
        <ext uri="{3e2802c4-a4d2-4d8b-9148-e3be6c30e623}">
          <xlrd:rvb i="427"/>
        </ext>
      </extLst>
    </bk>
    <bk>
      <extLst>
        <ext uri="{3e2802c4-a4d2-4d8b-9148-e3be6c30e623}">
          <xlrd:rvb i="428"/>
        </ext>
      </extLst>
    </bk>
    <bk>
      <extLst>
        <ext uri="{3e2802c4-a4d2-4d8b-9148-e3be6c30e623}">
          <xlrd:rvb i="429"/>
        </ext>
      </extLst>
    </bk>
    <bk>
      <extLst>
        <ext uri="{3e2802c4-a4d2-4d8b-9148-e3be6c30e623}">
          <xlrd:rvb i="430"/>
        </ext>
      </extLst>
    </bk>
    <bk>
      <extLst>
        <ext uri="{3e2802c4-a4d2-4d8b-9148-e3be6c30e623}">
          <xlrd:rvb i="431"/>
        </ext>
      </extLst>
    </bk>
    <bk>
      <extLst>
        <ext uri="{3e2802c4-a4d2-4d8b-9148-e3be6c30e623}">
          <xlrd:rvb i="432"/>
        </ext>
      </extLst>
    </bk>
    <bk>
      <extLst>
        <ext uri="{3e2802c4-a4d2-4d8b-9148-e3be6c30e623}">
          <xlrd:rvb i="433"/>
        </ext>
      </extLst>
    </bk>
    <bk>
      <extLst>
        <ext uri="{3e2802c4-a4d2-4d8b-9148-e3be6c30e623}">
          <xlrd:rvb i="434"/>
        </ext>
      </extLst>
    </bk>
    <bk>
      <extLst>
        <ext uri="{3e2802c4-a4d2-4d8b-9148-e3be6c30e623}">
          <xlrd:rvb i="435"/>
        </ext>
      </extLst>
    </bk>
    <bk>
      <extLst>
        <ext uri="{3e2802c4-a4d2-4d8b-9148-e3be6c30e623}">
          <xlrd:rvb i="436"/>
        </ext>
      </extLst>
    </bk>
    <bk>
      <extLst>
        <ext uri="{3e2802c4-a4d2-4d8b-9148-e3be6c30e623}">
          <xlrd:rvb i="437"/>
        </ext>
      </extLst>
    </bk>
    <bk>
      <extLst>
        <ext uri="{3e2802c4-a4d2-4d8b-9148-e3be6c30e623}">
          <xlrd:rvb i="438"/>
        </ext>
      </extLst>
    </bk>
    <bk>
      <extLst>
        <ext uri="{3e2802c4-a4d2-4d8b-9148-e3be6c30e623}">
          <xlrd:rvb i="439"/>
        </ext>
      </extLst>
    </bk>
    <bk>
      <extLst>
        <ext uri="{3e2802c4-a4d2-4d8b-9148-e3be6c30e623}">
          <xlrd:rvb i="440"/>
        </ext>
      </extLst>
    </bk>
    <bk>
      <extLst>
        <ext uri="{3e2802c4-a4d2-4d8b-9148-e3be6c30e623}">
          <xlrd:rvb i="441"/>
        </ext>
      </extLst>
    </bk>
    <bk>
      <extLst>
        <ext uri="{3e2802c4-a4d2-4d8b-9148-e3be6c30e623}">
          <xlrd:rvb i="442"/>
        </ext>
      </extLst>
    </bk>
    <bk>
      <extLst>
        <ext uri="{3e2802c4-a4d2-4d8b-9148-e3be6c30e623}">
          <xlrd:rvb i="443"/>
        </ext>
      </extLst>
    </bk>
    <bk>
      <extLst>
        <ext uri="{3e2802c4-a4d2-4d8b-9148-e3be6c30e623}">
          <xlrd:rvb i="444"/>
        </ext>
      </extLst>
    </bk>
    <bk>
      <extLst>
        <ext uri="{3e2802c4-a4d2-4d8b-9148-e3be6c30e623}">
          <xlrd:rvb i="445"/>
        </ext>
      </extLst>
    </bk>
    <bk>
      <extLst>
        <ext uri="{3e2802c4-a4d2-4d8b-9148-e3be6c30e623}">
          <xlrd:rvb i="446"/>
        </ext>
      </extLst>
    </bk>
    <bk>
      <extLst>
        <ext uri="{3e2802c4-a4d2-4d8b-9148-e3be6c30e623}">
          <xlrd:rvb i="447"/>
        </ext>
      </extLst>
    </bk>
    <bk>
      <extLst>
        <ext uri="{3e2802c4-a4d2-4d8b-9148-e3be6c30e623}">
          <xlrd:rvb i="448"/>
        </ext>
      </extLst>
    </bk>
    <bk>
      <extLst>
        <ext uri="{3e2802c4-a4d2-4d8b-9148-e3be6c30e623}">
          <xlrd:rvb i="449"/>
        </ext>
      </extLst>
    </bk>
    <bk>
      <extLst>
        <ext uri="{3e2802c4-a4d2-4d8b-9148-e3be6c30e623}">
          <xlrd:rvb i="450"/>
        </ext>
      </extLst>
    </bk>
    <bk>
      <extLst>
        <ext uri="{3e2802c4-a4d2-4d8b-9148-e3be6c30e623}">
          <xlrd:rvb i="451"/>
        </ext>
      </extLst>
    </bk>
    <bk>
      <extLst>
        <ext uri="{3e2802c4-a4d2-4d8b-9148-e3be6c30e623}">
          <xlrd:rvb i="452"/>
        </ext>
      </extLst>
    </bk>
    <bk>
      <extLst>
        <ext uri="{3e2802c4-a4d2-4d8b-9148-e3be6c30e623}">
          <xlrd:rvb i="453"/>
        </ext>
      </extLst>
    </bk>
    <bk>
      <extLst>
        <ext uri="{3e2802c4-a4d2-4d8b-9148-e3be6c30e623}">
          <xlrd:rvb i="454"/>
        </ext>
      </extLst>
    </bk>
    <bk>
      <extLst>
        <ext uri="{3e2802c4-a4d2-4d8b-9148-e3be6c30e623}">
          <xlrd:rvb i="455"/>
        </ext>
      </extLst>
    </bk>
    <bk>
      <extLst>
        <ext uri="{3e2802c4-a4d2-4d8b-9148-e3be6c30e623}">
          <xlrd:rvb i="456"/>
        </ext>
      </extLst>
    </bk>
    <bk>
      <extLst>
        <ext uri="{3e2802c4-a4d2-4d8b-9148-e3be6c30e623}">
          <xlrd:rvb i="457"/>
        </ext>
      </extLst>
    </bk>
    <bk>
      <extLst>
        <ext uri="{3e2802c4-a4d2-4d8b-9148-e3be6c30e623}">
          <xlrd:rvb i="458"/>
        </ext>
      </extLst>
    </bk>
    <bk>
      <extLst>
        <ext uri="{3e2802c4-a4d2-4d8b-9148-e3be6c30e623}">
          <xlrd:rvb i="459"/>
        </ext>
      </extLst>
    </bk>
    <bk>
      <extLst>
        <ext uri="{3e2802c4-a4d2-4d8b-9148-e3be6c30e623}">
          <xlrd:rvb i="460"/>
        </ext>
      </extLst>
    </bk>
    <bk>
      <extLst>
        <ext uri="{3e2802c4-a4d2-4d8b-9148-e3be6c30e623}">
          <xlrd:rvb i="461"/>
        </ext>
      </extLst>
    </bk>
    <bk>
      <extLst>
        <ext uri="{3e2802c4-a4d2-4d8b-9148-e3be6c30e623}">
          <xlrd:rvb i="462"/>
        </ext>
      </extLst>
    </bk>
    <bk>
      <extLst>
        <ext uri="{3e2802c4-a4d2-4d8b-9148-e3be6c30e623}">
          <xlrd:rvb i="463"/>
        </ext>
      </extLst>
    </bk>
    <bk>
      <extLst>
        <ext uri="{3e2802c4-a4d2-4d8b-9148-e3be6c30e623}">
          <xlrd:rvb i="464"/>
        </ext>
      </extLst>
    </bk>
    <bk>
      <extLst>
        <ext uri="{3e2802c4-a4d2-4d8b-9148-e3be6c30e623}">
          <xlrd:rvb i="465"/>
        </ext>
      </extLst>
    </bk>
    <bk>
      <extLst>
        <ext uri="{3e2802c4-a4d2-4d8b-9148-e3be6c30e623}">
          <xlrd:rvb i="466"/>
        </ext>
      </extLst>
    </bk>
    <bk>
      <extLst>
        <ext uri="{3e2802c4-a4d2-4d8b-9148-e3be6c30e623}">
          <xlrd:rvb i="467"/>
        </ext>
      </extLst>
    </bk>
    <bk>
      <extLst>
        <ext uri="{3e2802c4-a4d2-4d8b-9148-e3be6c30e623}">
          <xlrd:rvb i="468"/>
        </ext>
      </extLst>
    </bk>
    <bk>
      <extLst>
        <ext uri="{3e2802c4-a4d2-4d8b-9148-e3be6c30e623}">
          <xlrd:rvb i="469"/>
        </ext>
      </extLst>
    </bk>
    <bk>
      <extLst>
        <ext uri="{3e2802c4-a4d2-4d8b-9148-e3be6c30e623}">
          <xlrd:rvb i="470"/>
        </ext>
      </extLst>
    </bk>
    <bk>
      <extLst>
        <ext uri="{3e2802c4-a4d2-4d8b-9148-e3be6c30e623}">
          <xlrd:rvb i="471"/>
        </ext>
      </extLst>
    </bk>
    <bk>
      <extLst>
        <ext uri="{3e2802c4-a4d2-4d8b-9148-e3be6c30e623}">
          <xlrd:rvb i="472"/>
        </ext>
      </extLst>
    </bk>
    <bk>
      <extLst>
        <ext uri="{3e2802c4-a4d2-4d8b-9148-e3be6c30e623}">
          <xlrd:rvb i="473"/>
        </ext>
      </extLst>
    </bk>
    <bk>
      <extLst>
        <ext uri="{3e2802c4-a4d2-4d8b-9148-e3be6c30e623}">
          <xlrd:rvb i="474"/>
        </ext>
      </extLst>
    </bk>
    <bk>
      <extLst>
        <ext uri="{3e2802c4-a4d2-4d8b-9148-e3be6c30e623}">
          <xlrd:rvb i="475"/>
        </ext>
      </extLst>
    </bk>
    <bk>
      <extLst>
        <ext uri="{3e2802c4-a4d2-4d8b-9148-e3be6c30e623}">
          <xlrd:rvb i="476"/>
        </ext>
      </extLst>
    </bk>
    <bk>
      <extLst>
        <ext uri="{3e2802c4-a4d2-4d8b-9148-e3be6c30e623}">
          <xlrd:rvb i="477"/>
        </ext>
      </extLst>
    </bk>
    <bk>
      <extLst>
        <ext uri="{3e2802c4-a4d2-4d8b-9148-e3be6c30e623}">
          <xlrd:rvb i="478"/>
        </ext>
      </extLst>
    </bk>
    <bk>
      <extLst>
        <ext uri="{3e2802c4-a4d2-4d8b-9148-e3be6c30e623}">
          <xlrd:rvb i="479"/>
        </ext>
      </extLst>
    </bk>
    <bk>
      <extLst>
        <ext uri="{3e2802c4-a4d2-4d8b-9148-e3be6c30e623}">
          <xlrd:rvb i="480"/>
        </ext>
      </extLst>
    </bk>
    <bk>
      <extLst>
        <ext uri="{3e2802c4-a4d2-4d8b-9148-e3be6c30e623}">
          <xlrd:rvb i="481"/>
        </ext>
      </extLst>
    </bk>
    <bk>
      <extLst>
        <ext uri="{3e2802c4-a4d2-4d8b-9148-e3be6c30e623}">
          <xlrd:rvb i="482"/>
        </ext>
      </extLst>
    </bk>
    <bk>
      <extLst>
        <ext uri="{3e2802c4-a4d2-4d8b-9148-e3be6c30e623}">
          <xlrd:rvb i="483"/>
        </ext>
      </extLst>
    </bk>
    <bk>
      <extLst>
        <ext uri="{3e2802c4-a4d2-4d8b-9148-e3be6c30e623}">
          <xlrd:rvb i="484"/>
        </ext>
      </extLst>
    </bk>
    <bk>
      <extLst>
        <ext uri="{3e2802c4-a4d2-4d8b-9148-e3be6c30e623}">
          <xlrd:rvb i="485"/>
        </ext>
      </extLst>
    </bk>
    <bk>
      <extLst>
        <ext uri="{3e2802c4-a4d2-4d8b-9148-e3be6c30e623}">
          <xlrd:rvb i="486"/>
        </ext>
      </extLst>
    </bk>
    <bk>
      <extLst>
        <ext uri="{3e2802c4-a4d2-4d8b-9148-e3be6c30e623}">
          <xlrd:rvb i="487"/>
        </ext>
      </extLst>
    </bk>
    <bk>
      <extLst>
        <ext uri="{3e2802c4-a4d2-4d8b-9148-e3be6c30e623}">
          <xlrd:rvb i="488"/>
        </ext>
      </extLst>
    </bk>
    <bk>
      <extLst>
        <ext uri="{3e2802c4-a4d2-4d8b-9148-e3be6c30e623}">
          <xlrd:rvb i="489"/>
        </ext>
      </extLst>
    </bk>
    <bk>
      <extLst>
        <ext uri="{3e2802c4-a4d2-4d8b-9148-e3be6c30e623}">
          <xlrd:rvb i="490"/>
        </ext>
      </extLst>
    </bk>
    <bk>
      <extLst>
        <ext uri="{3e2802c4-a4d2-4d8b-9148-e3be6c30e623}">
          <xlrd:rvb i="491"/>
        </ext>
      </extLst>
    </bk>
    <bk>
      <extLst>
        <ext uri="{3e2802c4-a4d2-4d8b-9148-e3be6c30e623}">
          <xlrd:rvb i="492"/>
        </ext>
      </extLst>
    </bk>
    <bk>
      <extLst>
        <ext uri="{3e2802c4-a4d2-4d8b-9148-e3be6c30e623}">
          <xlrd:rvb i="493"/>
        </ext>
      </extLst>
    </bk>
    <bk>
      <extLst>
        <ext uri="{3e2802c4-a4d2-4d8b-9148-e3be6c30e623}">
          <xlrd:rvb i="494"/>
        </ext>
      </extLst>
    </bk>
    <bk>
      <extLst>
        <ext uri="{3e2802c4-a4d2-4d8b-9148-e3be6c30e623}">
          <xlrd:rvb i="495"/>
        </ext>
      </extLst>
    </bk>
    <bk>
      <extLst>
        <ext uri="{3e2802c4-a4d2-4d8b-9148-e3be6c30e623}">
          <xlrd:rvb i="496"/>
        </ext>
      </extLst>
    </bk>
    <bk>
      <extLst>
        <ext uri="{3e2802c4-a4d2-4d8b-9148-e3be6c30e623}">
          <xlrd:rvb i="497"/>
        </ext>
      </extLst>
    </bk>
    <bk>
      <extLst>
        <ext uri="{3e2802c4-a4d2-4d8b-9148-e3be6c30e623}">
          <xlrd:rvb i="498"/>
        </ext>
      </extLst>
    </bk>
    <bk>
      <extLst>
        <ext uri="{3e2802c4-a4d2-4d8b-9148-e3be6c30e623}">
          <xlrd:rvb i="499"/>
        </ext>
      </extLst>
    </bk>
    <bk>
      <extLst>
        <ext uri="{3e2802c4-a4d2-4d8b-9148-e3be6c30e623}">
          <xlrd:rvb i="500"/>
        </ext>
      </extLst>
    </bk>
    <bk>
      <extLst>
        <ext uri="{3e2802c4-a4d2-4d8b-9148-e3be6c30e623}">
          <xlrd:rvb i="501"/>
        </ext>
      </extLst>
    </bk>
    <bk>
      <extLst>
        <ext uri="{3e2802c4-a4d2-4d8b-9148-e3be6c30e623}">
          <xlrd:rvb i="502"/>
        </ext>
      </extLst>
    </bk>
    <bk>
      <extLst>
        <ext uri="{3e2802c4-a4d2-4d8b-9148-e3be6c30e623}">
          <xlrd:rvb i="503"/>
        </ext>
      </extLst>
    </bk>
    <bk>
      <extLst>
        <ext uri="{3e2802c4-a4d2-4d8b-9148-e3be6c30e623}">
          <xlrd:rvb i="504"/>
        </ext>
      </extLst>
    </bk>
    <bk>
      <extLst>
        <ext uri="{3e2802c4-a4d2-4d8b-9148-e3be6c30e623}">
          <xlrd:rvb i="505"/>
        </ext>
      </extLst>
    </bk>
    <bk>
      <extLst>
        <ext uri="{3e2802c4-a4d2-4d8b-9148-e3be6c30e623}">
          <xlrd:rvb i="506"/>
        </ext>
      </extLst>
    </bk>
    <bk>
      <extLst>
        <ext uri="{3e2802c4-a4d2-4d8b-9148-e3be6c30e623}">
          <xlrd:rvb i="507"/>
        </ext>
      </extLst>
    </bk>
    <bk>
      <extLst>
        <ext uri="{3e2802c4-a4d2-4d8b-9148-e3be6c30e623}">
          <xlrd:rvb i="508"/>
        </ext>
      </extLst>
    </bk>
    <bk>
      <extLst>
        <ext uri="{3e2802c4-a4d2-4d8b-9148-e3be6c30e623}">
          <xlrd:rvb i="509"/>
        </ext>
      </extLst>
    </bk>
    <bk>
      <extLst>
        <ext uri="{3e2802c4-a4d2-4d8b-9148-e3be6c30e623}">
          <xlrd:rvb i="510"/>
        </ext>
      </extLst>
    </bk>
    <bk>
      <extLst>
        <ext uri="{3e2802c4-a4d2-4d8b-9148-e3be6c30e623}">
          <xlrd:rvb i="511"/>
        </ext>
      </extLst>
    </bk>
    <bk>
      <extLst>
        <ext uri="{3e2802c4-a4d2-4d8b-9148-e3be6c30e623}">
          <xlrd:rvb i="512"/>
        </ext>
      </extLst>
    </bk>
    <bk>
      <extLst>
        <ext uri="{3e2802c4-a4d2-4d8b-9148-e3be6c30e623}">
          <xlrd:rvb i="513"/>
        </ext>
      </extLst>
    </bk>
    <bk>
      <extLst>
        <ext uri="{3e2802c4-a4d2-4d8b-9148-e3be6c30e623}">
          <xlrd:rvb i="514"/>
        </ext>
      </extLst>
    </bk>
    <bk>
      <extLst>
        <ext uri="{3e2802c4-a4d2-4d8b-9148-e3be6c30e623}">
          <xlrd:rvb i="515"/>
        </ext>
      </extLst>
    </bk>
    <bk>
      <extLst>
        <ext uri="{3e2802c4-a4d2-4d8b-9148-e3be6c30e623}">
          <xlrd:rvb i="516"/>
        </ext>
      </extLst>
    </bk>
    <bk>
      <extLst>
        <ext uri="{3e2802c4-a4d2-4d8b-9148-e3be6c30e623}">
          <xlrd:rvb i="517"/>
        </ext>
      </extLst>
    </bk>
    <bk>
      <extLst>
        <ext uri="{3e2802c4-a4d2-4d8b-9148-e3be6c30e623}">
          <xlrd:rvb i="518"/>
        </ext>
      </extLst>
    </bk>
    <bk>
      <extLst>
        <ext uri="{3e2802c4-a4d2-4d8b-9148-e3be6c30e623}">
          <xlrd:rvb i="519"/>
        </ext>
      </extLst>
    </bk>
    <bk>
      <extLst>
        <ext uri="{3e2802c4-a4d2-4d8b-9148-e3be6c30e623}">
          <xlrd:rvb i="520"/>
        </ext>
      </extLst>
    </bk>
    <bk>
      <extLst>
        <ext uri="{3e2802c4-a4d2-4d8b-9148-e3be6c30e623}">
          <xlrd:rvb i="521"/>
        </ext>
      </extLst>
    </bk>
    <bk>
      <extLst>
        <ext uri="{3e2802c4-a4d2-4d8b-9148-e3be6c30e623}">
          <xlrd:rvb i="522"/>
        </ext>
      </extLst>
    </bk>
    <bk>
      <extLst>
        <ext uri="{3e2802c4-a4d2-4d8b-9148-e3be6c30e623}">
          <xlrd:rvb i="523"/>
        </ext>
      </extLst>
    </bk>
    <bk>
      <extLst>
        <ext uri="{3e2802c4-a4d2-4d8b-9148-e3be6c30e623}">
          <xlrd:rvb i="524"/>
        </ext>
      </extLst>
    </bk>
    <bk>
      <extLst>
        <ext uri="{3e2802c4-a4d2-4d8b-9148-e3be6c30e623}">
          <xlrd:rvb i="525"/>
        </ext>
      </extLst>
    </bk>
    <bk>
      <extLst>
        <ext uri="{3e2802c4-a4d2-4d8b-9148-e3be6c30e623}">
          <xlrd:rvb i="526"/>
        </ext>
      </extLst>
    </bk>
    <bk>
      <extLst>
        <ext uri="{3e2802c4-a4d2-4d8b-9148-e3be6c30e623}">
          <xlrd:rvb i="527"/>
        </ext>
      </extLst>
    </bk>
    <bk>
      <extLst>
        <ext uri="{3e2802c4-a4d2-4d8b-9148-e3be6c30e623}">
          <xlrd:rvb i="528"/>
        </ext>
      </extLst>
    </bk>
    <bk>
      <extLst>
        <ext uri="{3e2802c4-a4d2-4d8b-9148-e3be6c30e623}">
          <xlrd:rvb i="529"/>
        </ext>
      </extLst>
    </bk>
    <bk>
      <extLst>
        <ext uri="{3e2802c4-a4d2-4d8b-9148-e3be6c30e623}">
          <xlrd:rvb i="530"/>
        </ext>
      </extLst>
    </bk>
    <bk>
      <extLst>
        <ext uri="{3e2802c4-a4d2-4d8b-9148-e3be6c30e623}">
          <xlrd:rvb i="531"/>
        </ext>
      </extLst>
    </bk>
    <bk>
      <extLst>
        <ext uri="{3e2802c4-a4d2-4d8b-9148-e3be6c30e623}">
          <xlrd:rvb i="532"/>
        </ext>
      </extLst>
    </bk>
    <bk>
      <extLst>
        <ext uri="{3e2802c4-a4d2-4d8b-9148-e3be6c30e623}">
          <xlrd:rvb i="533"/>
        </ext>
      </extLst>
    </bk>
    <bk>
      <extLst>
        <ext uri="{3e2802c4-a4d2-4d8b-9148-e3be6c30e623}">
          <xlrd:rvb i="534"/>
        </ext>
      </extLst>
    </bk>
    <bk>
      <extLst>
        <ext uri="{3e2802c4-a4d2-4d8b-9148-e3be6c30e623}">
          <xlrd:rvb i="535"/>
        </ext>
      </extLst>
    </bk>
    <bk>
      <extLst>
        <ext uri="{3e2802c4-a4d2-4d8b-9148-e3be6c30e623}">
          <xlrd:rvb i="536"/>
        </ext>
      </extLst>
    </bk>
    <bk>
      <extLst>
        <ext uri="{3e2802c4-a4d2-4d8b-9148-e3be6c30e623}">
          <xlrd:rvb i="537"/>
        </ext>
      </extLst>
    </bk>
    <bk>
      <extLst>
        <ext uri="{3e2802c4-a4d2-4d8b-9148-e3be6c30e623}">
          <xlrd:rvb i="538"/>
        </ext>
      </extLst>
    </bk>
    <bk>
      <extLst>
        <ext uri="{3e2802c4-a4d2-4d8b-9148-e3be6c30e623}">
          <xlrd:rvb i="539"/>
        </ext>
      </extLst>
    </bk>
    <bk>
      <extLst>
        <ext uri="{3e2802c4-a4d2-4d8b-9148-e3be6c30e623}">
          <xlrd:rvb i="540"/>
        </ext>
      </extLst>
    </bk>
    <bk>
      <extLst>
        <ext uri="{3e2802c4-a4d2-4d8b-9148-e3be6c30e623}">
          <xlrd:rvb i="541"/>
        </ext>
      </extLst>
    </bk>
    <bk>
      <extLst>
        <ext uri="{3e2802c4-a4d2-4d8b-9148-e3be6c30e623}">
          <xlrd:rvb i="542"/>
        </ext>
      </extLst>
    </bk>
    <bk>
      <extLst>
        <ext uri="{3e2802c4-a4d2-4d8b-9148-e3be6c30e623}">
          <xlrd:rvb i="543"/>
        </ext>
      </extLst>
    </bk>
    <bk>
      <extLst>
        <ext uri="{3e2802c4-a4d2-4d8b-9148-e3be6c30e623}">
          <xlrd:rvb i="544"/>
        </ext>
      </extLst>
    </bk>
    <bk>
      <extLst>
        <ext uri="{3e2802c4-a4d2-4d8b-9148-e3be6c30e623}">
          <xlrd:rvb i="545"/>
        </ext>
      </extLst>
    </bk>
    <bk>
      <extLst>
        <ext uri="{3e2802c4-a4d2-4d8b-9148-e3be6c30e623}">
          <xlrd:rvb i="546"/>
        </ext>
      </extLst>
    </bk>
    <bk>
      <extLst>
        <ext uri="{3e2802c4-a4d2-4d8b-9148-e3be6c30e623}">
          <xlrd:rvb i="547"/>
        </ext>
      </extLst>
    </bk>
    <bk>
      <extLst>
        <ext uri="{3e2802c4-a4d2-4d8b-9148-e3be6c30e623}">
          <xlrd:rvb i="548"/>
        </ext>
      </extLst>
    </bk>
    <bk>
      <extLst>
        <ext uri="{3e2802c4-a4d2-4d8b-9148-e3be6c30e623}">
          <xlrd:rvb i="549"/>
        </ext>
      </extLst>
    </bk>
    <bk>
      <extLst>
        <ext uri="{3e2802c4-a4d2-4d8b-9148-e3be6c30e623}">
          <xlrd:rvb i="550"/>
        </ext>
      </extLst>
    </bk>
    <bk>
      <extLst>
        <ext uri="{3e2802c4-a4d2-4d8b-9148-e3be6c30e623}">
          <xlrd:rvb i="551"/>
        </ext>
      </extLst>
    </bk>
    <bk>
      <extLst>
        <ext uri="{3e2802c4-a4d2-4d8b-9148-e3be6c30e623}">
          <xlrd:rvb i="552"/>
        </ext>
      </extLst>
    </bk>
    <bk>
      <extLst>
        <ext uri="{3e2802c4-a4d2-4d8b-9148-e3be6c30e623}">
          <xlrd:rvb i="553"/>
        </ext>
      </extLst>
    </bk>
    <bk>
      <extLst>
        <ext uri="{3e2802c4-a4d2-4d8b-9148-e3be6c30e623}">
          <xlrd:rvb i="554"/>
        </ext>
      </extLst>
    </bk>
    <bk>
      <extLst>
        <ext uri="{3e2802c4-a4d2-4d8b-9148-e3be6c30e623}">
          <xlrd:rvb i="555"/>
        </ext>
      </extLst>
    </bk>
    <bk>
      <extLst>
        <ext uri="{3e2802c4-a4d2-4d8b-9148-e3be6c30e623}">
          <xlrd:rvb i="556"/>
        </ext>
      </extLst>
    </bk>
    <bk>
      <extLst>
        <ext uri="{3e2802c4-a4d2-4d8b-9148-e3be6c30e623}">
          <xlrd:rvb i="557"/>
        </ext>
      </extLst>
    </bk>
    <bk>
      <extLst>
        <ext uri="{3e2802c4-a4d2-4d8b-9148-e3be6c30e623}">
          <xlrd:rvb i="558"/>
        </ext>
      </extLst>
    </bk>
    <bk>
      <extLst>
        <ext uri="{3e2802c4-a4d2-4d8b-9148-e3be6c30e623}">
          <xlrd:rvb i="559"/>
        </ext>
      </extLst>
    </bk>
    <bk>
      <extLst>
        <ext uri="{3e2802c4-a4d2-4d8b-9148-e3be6c30e623}">
          <xlrd:rvb i="560"/>
        </ext>
      </extLst>
    </bk>
    <bk>
      <extLst>
        <ext uri="{3e2802c4-a4d2-4d8b-9148-e3be6c30e623}">
          <xlrd:rvb i="561"/>
        </ext>
      </extLst>
    </bk>
    <bk>
      <extLst>
        <ext uri="{3e2802c4-a4d2-4d8b-9148-e3be6c30e623}">
          <xlrd:rvb i="562"/>
        </ext>
      </extLst>
    </bk>
    <bk>
      <extLst>
        <ext uri="{3e2802c4-a4d2-4d8b-9148-e3be6c30e623}">
          <xlrd:rvb i="563"/>
        </ext>
      </extLst>
    </bk>
    <bk>
      <extLst>
        <ext uri="{3e2802c4-a4d2-4d8b-9148-e3be6c30e623}">
          <xlrd:rvb i="564"/>
        </ext>
      </extLst>
    </bk>
    <bk>
      <extLst>
        <ext uri="{3e2802c4-a4d2-4d8b-9148-e3be6c30e623}">
          <xlrd:rvb i="565"/>
        </ext>
      </extLst>
    </bk>
    <bk>
      <extLst>
        <ext uri="{3e2802c4-a4d2-4d8b-9148-e3be6c30e623}">
          <xlrd:rvb i="566"/>
        </ext>
      </extLst>
    </bk>
    <bk>
      <extLst>
        <ext uri="{3e2802c4-a4d2-4d8b-9148-e3be6c30e623}">
          <xlrd:rvb i="567"/>
        </ext>
      </extLst>
    </bk>
    <bk>
      <extLst>
        <ext uri="{3e2802c4-a4d2-4d8b-9148-e3be6c30e623}">
          <xlrd:rvb i="568"/>
        </ext>
      </extLst>
    </bk>
    <bk>
      <extLst>
        <ext uri="{3e2802c4-a4d2-4d8b-9148-e3be6c30e623}">
          <xlrd:rvb i="569"/>
        </ext>
      </extLst>
    </bk>
    <bk>
      <extLst>
        <ext uri="{3e2802c4-a4d2-4d8b-9148-e3be6c30e623}">
          <xlrd:rvb i="570"/>
        </ext>
      </extLst>
    </bk>
    <bk>
      <extLst>
        <ext uri="{3e2802c4-a4d2-4d8b-9148-e3be6c30e623}">
          <xlrd:rvb i="571"/>
        </ext>
      </extLst>
    </bk>
    <bk>
      <extLst>
        <ext uri="{3e2802c4-a4d2-4d8b-9148-e3be6c30e623}">
          <xlrd:rvb i="572"/>
        </ext>
      </extLst>
    </bk>
    <bk>
      <extLst>
        <ext uri="{3e2802c4-a4d2-4d8b-9148-e3be6c30e623}">
          <xlrd:rvb i="573"/>
        </ext>
      </extLst>
    </bk>
    <bk>
      <extLst>
        <ext uri="{3e2802c4-a4d2-4d8b-9148-e3be6c30e623}">
          <xlrd:rvb i="574"/>
        </ext>
      </extLst>
    </bk>
    <bk>
      <extLst>
        <ext uri="{3e2802c4-a4d2-4d8b-9148-e3be6c30e623}">
          <xlrd:rvb i="575"/>
        </ext>
      </extLst>
    </bk>
    <bk>
      <extLst>
        <ext uri="{3e2802c4-a4d2-4d8b-9148-e3be6c30e623}">
          <xlrd:rvb i="576"/>
        </ext>
      </extLst>
    </bk>
    <bk>
      <extLst>
        <ext uri="{3e2802c4-a4d2-4d8b-9148-e3be6c30e623}">
          <xlrd:rvb i="577"/>
        </ext>
      </extLst>
    </bk>
    <bk>
      <extLst>
        <ext uri="{3e2802c4-a4d2-4d8b-9148-e3be6c30e623}">
          <xlrd:rvb i="578"/>
        </ext>
      </extLst>
    </bk>
    <bk>
      <extLst>
        <ext uri="{3e2802c4-a4d2-4d8b-9148-e3be6c30e623}">
          <xlrd:rvb i="579"/>
        </ext>
      </extLst>
    </bk>
    <bk>
      <extLst>
        <ext uri="{3e2802c4-a4d2-4d8b-9148-e3be6c30e623}">
          <xlrd:rvb i="580"/>
        </ext>
      </extLst>
    </bk>
    <bk>
      <extLst>
        <ext uri="{3e2802c4-a4d2-4d8b-9148-e3be6c30e623}">
          <xlrd:rvb i="581"/>
        </ext>
      </extLst>
    </bk>
    <bk>
      <extLst>
        <ext uri="{3e2802c4-a4d2-4d8b-9148-e3be6c30e623}">
          <xlrd:rvb i="582"/>
        </ext>
      </extLst>
    </bk>
    <bk>
      <extLst>
        <ext uri="{3e2802c4-a4d2-4d8b-9148-e3be6c30e623}">
          <xlrd:rvb i="583"/>
        </ext>
      </extLst>
    </bk>
    <bk>
      <extLst>
        <ext uri="{3e2802c4-a4d2-4d8b-9148-e3be6c30e623}">
          <xlrd:rvb i="584"/>
        </ext>
      </extLst>
    </bk>
    <bk>
      <extLst>
        <ext uri="{3e2802c4-a4d2-4d8b-9148-e3be6c30e623}">
          <xlrd:rvb i="585"/>
        </ext>
      </extLst>
    </bk>
    <bk>
      <extLst>
        <ext uri="{3e2802c4-a4d2-4d8b-9148-e3be6c30e623}">
          <xlrd:rvb i="586"/>
        </ext>
      </extLst>
    </bk>
    <bk>
      <extLst>
        <ext uri="{3e2802c4-a4d2-4d8b-9148-e3be6c30e623}">
          <xlrd:rvb i="587"/>
        </ext>
      </extLst>
    </bk>
    <bk>
      <extLst>
        <ext uri="{3e2802c4-a4d2-4d8b-9148-e3be6c30e623}">
          <xlrd:rvb i="588"/>
        </ext>
      </extLst>
    </bk>
    <bk>
      <extLst>
        <ext uri="{3e2802c4-a4d2-4d8b-9148-e3be6c30e623}">
          <xlrd:rvb i="589"/>
        </ext>
      </extLst>
    </bk>
    <bk>
      <extLst>
        <ext uri="{3e2802c4-a4d2-4d8b-9148-e3be6c30e623}">
          <xlrd:rvb i="590"/>
        </ext>
      </extLst>
    </bk>
    <bk>
      <extLst>
        <ext uri="{3e2802c4-a4d2-4d8b-9148-e3be6c30e623}">
          <xlrd:rvb i="591"/>
        </ext>
      </extLst>
    </bk>
    <bk>
      <extLst>
        <ext uri="{3e2802c4-a4d2-4d8b-9148-e3be6c30e623}">
          <xlrd:rvb i="592"/>
        </ext>
      </extLst>
    </bk>
    <bk>
      <extLst>
        <ext uri="{3e2802c4-a4d2-4d8b-9148-e3be6c30e623}">
          <xlrd:rvb i="593"/>
        </ext>
      </extLst>
    </bk>
    <bk>
      <extLst>
        <ext uri="{3e2802c4-a4d2-4d8b-9148-e3be6c30e623}">
          <xlrd:rvb i="594"/>
        </ext>
      </extLst>
    </bk>
    <bk>
      <extLst>
        <ext uri="{3e2802c4-a4d2-4d8b-9148-e3be6c30e623}">
          <xlrd:rvb i="595"/>
        </ext>
      </extLst>
    </bk>
    <bk>
      <extLst>
        <ext uri="{3e2802c4-a4d2-4d8b-9148-e3be6c30e623}">
          <xlrd:rvb i="596"/>
        </ext>
      </extLst>
    </bk>
    <bk>
      <extLst>
        <ext uri="{3e2802c4-a4d2-4d8b-9148-e3be6c30e623}">
          <xlrd:rvb i="597"/>
        </ext>
      </extLst>
    </bk>
    <bk>
      <extLst>
        <ext uri="{3e2802c4-a4d2-4d8b-9148-e3be6c30e623}">
          <xlrd:rvb i="598"/>
        </ext>
      </extLst>
    </bk>
    <bk>
      <extLst>
        <ext uri="{3e2802c4-a4d2-4d8b-9148-e3be6c30e623}">
          <xlrd:rvb i="599"/>
        </ext>
      </extLst>
    </bk>
    <bk>
      <extLst>
        <ext uri="{3e2802c4-a4d2-4d8b-9148-e3be6c30e623}">
          <xlrd:rvb i="600"/>
        </ext>
      </extLst>
    </bk>
    <bk>
      <extLst>
        <ext uri="{3e2802c4-a4d2-4d8b-9148-e3be6c30e623}">
          <xlrd:rvb i="601"/>
        </ext>
      </extLst>
    </bk>
    <bk>
      <extLst>
        <ext uri="{3e2802c4-a4d2-4d8b-9148-e3be6c30e623}">
          <xlrd:rvb i="602"/>
        </ext>
      </extLst>
    </bk>
    <bk>
      <extLst>
        <ext uri="{3e2802c4-a4d2-4d8b-9148-e3be6c30e623}">
          <xlrd:rvb i="603"/>
        </ext>
      </extLst>
    </bk>
    <bk>
      <extLst>
        <ext uri="{3e2802c4-a4d2-4d8b-9148-e3be6c30e623}">
          <xlrd:rvb i="604"/>
        </ext>
      </extLst>
    </bk>
    <bk>
      <extLst>
        <ext uri="{3e2802c4-a4d2-4d8b-9148-e3be6c30e623}">
          <xlrd:rvb i="605"/>
        </ext>
      </extLst>
    </bk>
    <bk>
      <extLst>
        <ext uri="{3e2802c4-a4d2-4d8b-9148-e3be6c30e623}">
          <xlrd:rvb i="606"/>
        </ext>
      </extLst>
    </bk>
    <bk>
      <extLst>
        <ext uri="{3e2802c4-a4d2-4d8b-9148-e3be6c30e623}">
          <xlrd:rvb i="607"/>
        </ext>
      </extLst>
    </bk>
    <bk>
      <extLst>
        <ext uri="{3e2802c4-a4d2-4d8b-9148-e3be6c30e623}">
          <xlrd:rvb i="608"/>
        </ext>
      </extLst>
    </bk>
    <bk>
      <extLst>
        <ext uri="{3e2802c4-a4d2-4d8b-9148-e3be6c30e623}">
          <xlrd:rvb i="609"/>
        </ext>
      </extLst>
    </bk>
    <bk>
      <extLst>
        <ext uri="{3e2802c4-a4d2-4d8b-9148-e3be6c30e623}">
          <xlrd:rvb i="610"/>
        </ext>
      </extLst>
    </bk>
    <bk>
      <extLst>
        <ext uri="{3e2802c4-a4d2-4d8b-9148-e3be6c30e623}">
          <xlrd:rvb i="611"/>
        </ext>
      </extLst>
    </bk>
    <bk>
      <extLst>
        <ext uri="{3e2802c4-a4d2-4d8b-9148-e3be6c30e623}">
          <xlrd:rvb i="612"/>
        </ext>
      </extLst>
    </bk>
    <bk>
      <extLst>
        <ext uri="{3e2802c4-a4d2-4d8b-9148-e3be6c30e623}">
          <xlrd:rvb i="613"/>
        </ext>
      </extLst>
    </bk>
    <bk>
      <extLst>
        <ext uri="{3e2802c4-a4d2-4d8b-9148-e3be6c30e623}">
          <xlrd:rvb i="614"/>
        </ext>
      </extLst>
    </bk>
    <bk>
      <extLst>
        <ext uri="{3e2802c4-a4d2-4d8b-9148-e3be6c30e623}">
          <xlrd:rvb i="615"/>
        </ext>
      </extLst>
    </bk>
    <bk>
      <extLst>
        <ext uri="{3e2802c4-a4d2-4d8b-9148-e3be6c30e623}">
          <xlrd:rvb i="616"/>
        </ext>
      </extLst>
    </bk>
    <bk>
      <extLst>
        <ext uri="{3e2802c4-a4d2-4d8b-9148-e3be6c30e623}">
          <xlrd:rvb i="617"/>
        </ext>
      </extLst>
    </bk>
    <bk>
      <extLst>
        <ext uri="{3e2802c4-a4d2-4d8b-9148-e3be6c30e623}">
          <xlrd:rvb i="618"/>
        </ext>
      </extLst>
    </bk>
    <bk>
      <extLst>
        <ext uri="{3e2802c4-a4d2-4d8b-9148-e3be6c30e623}">
          <xlrd:rvb i="619"/>
        </ext>
      </extLst>
    </bk>
    <bk>
      <extLst>
        <ext uri="{3e2802c4-a4d2-4d8b-9148-e3be6c30e623}">
          <xlrd:rvb i="620"/>
        </ext>
      </extLst>
    </bk>
    <bk>
      <extLst>
        <ext uri="{3e2802c4-a4d2-4d8b-9148-e3be6c30e623}">
          <xlrd:rvb i="621"/>
        </ext>
      </extLst>
    </bk>
    <bk>
      <extLst>
        <ext uri="{3e2802c4-a4d2-4d8b-9148-e3be6c30e623}">
          <xlrd:rvb i="622"/>
        </ext>
      </extLst>
    </bk>
    <bk>
      <extLst>
        <ext uri="{3e2802c4-a4d2-4d8b-9148-e3be6c30e623}">
          <xlrd:rvb i="623"/>
        </ext>
      </extLst>
    </bk>
    <bk>
      <extLst>
        <ext uri="{3e2802c4-a4d2-4d8b-9148-e3be6c30e623}">
          <xlrd:rvb i="624"/>
        </ext>
      </extLst>
    </bk>
    <bk>
      <extLst>
        <ext uri="{3e2802c4-a4d2-4d8b-9148-e3be6c30e623}">
          <xlrd:rvb i="625"/>
        </ext>
      </extLst>
    </bk>
    <bk>
      <extLst>
        <ext uri="{3e2802c4-a4d2-4d8b-9148-e3be6c30e623}">
          <xlrd:rvb i="626"/>
        </ext>
      </extLst>
    </bk>
    <bk>
      <extLst>
        <ext uri="{3e2802c4-a4d2-4d8b-9148-e3be6c30e623}">
          <xlrd:rvb i="627"/>
        </ext>
      </extLst>
    </bk>
    <bk>
      <extLst>
        <ext uri="{3e2802c4-a4d2-4d8b-9148-e3be6c30e623}">
          <xlrd:rvb i="628"/>
        </ext>
      </extLst>
    </bk>
    <bk>
      <extLst>
        <ext uri="{3e2802c4-a4d2-4d8b-9148-e3be6c30e623}">
          <xlrd:rvb i="629"/>
        </ext>
      </extLst>
    </bk>
    <bk>
      <extLst>
        <ext uri="{3e2802c4-a4d2-4d8b-9148-e3be6c30e623}">
          <xlrd:rvb i="630"/>
        </ext>
      </extLst>
    </bk>
    <bk>
      <extLst>
        <ext uri="{3e2802c4-a4d2-4d8b-9148-e3be6c30e623}">
          <xlrd:rvb i="631"/>
        </ext>
      </extLst>
    </bk>
    <bk>
      <extLst>
        <ext uri="{3e2802c4-a4d2-4d8b-9148-e3be6c30e623}">
          <xlrd:rvb i="632"/>
        </ext>
      </extLst>
    </bk>
    <bk>
      <extLst>
        <ext uri="{3e2802c4-a4d2-4d8b-9148-e3be6c30e623}">
          <xlrd:rvb i="633"/>
        </ext>
      </extLst>
    </bk>
    <bk>
      <extLst>
        <ext uri="{3e2802c4-a4d2-4d8b-9148-e3be6c30e623}">
          <xlrd:rvb i="634"/>
        </ext>
      </extLst>
    </bk>
    <bk>
      <extLst>
        <ext uri="{3e2802c4-a4d2-4d8b-9148-e3be6c30e623}">
          <xlrd:rvb i="635"/>
        </ext>
      </extLst>
    </bk>
    <bk>
      <extLst>
        <ext uri="{3e2802c4-a4d2-4d8b-9148-e3be6c30e623}">
          <xlrd:rvb i="636"/>
        </ext>
      </extLst>
    </bk>
    <bk>
      <extLst>
        <ext uri="{3e2802c4-a4d2-4d8b-9148-e3be6c30e623}">
          <xlrd:rvb i="637"/>
        </ext>
      </extLst>
    </bk>
    <bk>
      <extLst>
        <ext uri="{3e2802c4-a4d2-4d8b-9148-e3be6c30e623}">
          <xlrd:rvb i="638"/>
        </ext>
      </extLst>
    </bk>
    <bk>
      <extLst>
        <ext uri="{3e2802c4-a4d2-4d8b-9148-e3be6c30e623}">
          <xlrd:rvb i="639"/>
        </ext>
      </extLst>
    </bk>
    <bk>
      <extLst>
        <ext uri="{3e2802c4-a4d2-4d8b-9148-e3be6c30e623}">
          <xlrd:rvb i="640"/>
        </ext>
      </extLst>
    </bk>
    <bk>
      <extLst>
        <ext uri="{3e2802c4-a4d2-4d8b-9148-e3be6c30e623}">
          <xlrd:rvb i="641"/>
        </ext>
      </extLst>
    </bk>
    <bk>
      <extLst>
        <ext uri="{3e2802c4-a4d2-4d8b-9148-e3be6c30e623}">
          <xlrd:rvb i="642"/>
        </ext>
      </extLst>
    </bk>
    <bk>
      <extLst>
        <ext uri="{3e2802c4-a4d2-4d8b-9148-e3be6c30e623}">
          <xlrd:rvb i="643"/>
        </ext>
      </extLst>
    </bk>
    <bk>
      <extLst>
        <ext uri="{3e2802c4-a4d2-4d8b-9148-e3be6c30e623}">
          <xlrd:rvb i="644"/>
        </ext>
      </extLst>
    </bk>
    <bk>
      <extLst>
        <ext uri="{3e2802c4-a4d2-4d8b-9148-e3be6c30e623}">
          <xlrd:rvb i="645"/>
        </ext>
      </extLst>
    </bk>
    <bk>
      <extLst>
        <ext uri="{3e2802c4-a4d2-4d8b-9148-e3be6c30e623}">
          <xlrd:rvb i="646"/>
        </ext>
      </extLst>
    </bk>
    <bk>
      <extLst>
        <ext uri="{3e2802c4-a4d2-4d8b-9148-e3be6c30e623}">
          <xlrd:rvb i="647"/>
        </ext>
      </extLst>
    </bk>
    <bk>
      <extLst>
        <ext uri="{3e2802c4-a4d2-4d8b-9148-e3be6c30e623}">
          <xlrd:rvb i="648"/>
        </ext>
      </extLst>
    </bk>
    <bk>
      <extLst>
        <ext uri="{3e2802c4-a4d2-4d8b-9148-e3be6c30e623}">
          <xlrd:rvb i="649"/>
        </ext>
      </extLst>
    </bk>
    <bk>
      <extLst>
        <ext uri="{3e2802c4-a4d2-4d8b-9148-e3be6c30e623}">
          <xlrd:rvb i="650"/>
        </ext>
      </extLst>
    </bk>
    <bk>
      <extLst>
        <ext uri="{3e2802c4-a4d2-4d8b-9148-e3be6c30e623}">
          <xlrd:rvb i="651"/>
        </ext>
      </extLst>
    </bk>
    <bk>
      <extLst>
        <ext uri="{3e2802c4-a4d2-4d8b-9148-e3be6c30e623}">
          <xlrd:rvb i="652"/>
        </ext>
      </extLst>
    </bk>
    <bk>
      <extLst>
        <ext uri="{3e2802c4-a4d2-4d8b-9148-e3be6c30e623}">
          <xlrd:rvb i="653"/>
        </ext>
      </extLst>
    </bk>
    <bk>
      <extLst>
        <ext uri="{3e2802c4-a4d2-4d8b-9148-e3be6c30e623}">
          <xlrd:rvb i="654"/>
        </ext>
      </extLst>
    </bk>
    <bk>
      <extLst>
        <ext uri="{3e2802c4-a4d2-4d8b-9148-e3be6c30e623}">
          <xlrd:rvb i="655"/>
        </ext>
      </extLst>
    </bk>
    <bk>
      <extLst>
        <ext uri="{3e2802c4-a4d2-4d8b-9148-e3be6c30e623}">
          <xlrd:rvb i="656"/>
        </ext>
      </extLst>
    </bk>
    <bk>
      <extLst>
        <ext uri="{3e2802c4-a4d2-4d8b-9148-e3be6c30e623}">
          <xlrd:rvb i="657"/>
        </ext>
      </extLst>
    </bk>
    <bk>
      <extLst>
        <ext uri="{3e2802c4-a4d2-4d8b-9148-e3be6c30e623}">
          <xlrd:rvb i="658"/>
        </ext>
      </extLst>
    </bk>
    <bk>
      <extLst>
        <ext uri="{3e2802c4-a4d2-4d8b-9148-e3be6c30e623}">
          <xlrd:rvb i="659"/>
        </ext>
      </extLst>
    </bk>
    <bk>
      <extLst>
        <ext uri="{3e2802c4-a4d2-4d8b-9148-e3be6c30e623}">
          <xlrd:rvb i="660"/>
        </ext>
      </extLst>
    </bk>
    <bk>
      <extLst>
        <ext uri="{3e2802c4-a4d2-4d8b-9148-e3be6c30e623}">
          <xlrd:rvb i="661"/>
        </ext>
      </extLst>
    </bk>
    <bk>
      <extLst>
        <ext uri="{3e2802c4-a4d2-4d8b-9148-e3be6c30e623}">
          <xlrd:rvb i="662"/>
        </ext>
      </extLst>
    </bk>
    <bk>
      <extLst>
        <ext uri="{3e2802c4-a4d2-4d8b-9148-e3be6c30e623}">
          <xlrd:rvb i="663"/>
        </ext>
      </extLst>
    </bk>
    <bk>
      <extLst>
        <ext uri="{3e2802c4-a4d2-4d8b-9148-e3be6c30e623}">
          <xlrd:rvb i="664"/>
        </ext>
      </extLst>
    </bk>
    <bk>
      <extLst>
        <ext uri="{3e2802c4-a4d2-4d8b-9148-e3be6c30e623}">
          <xlrd:rvb i="665"/>
        </ext>
      </extLst>
    </bk>
    <bk>
      <extLst>
        <ext uri="{3e2802c4-a4d2-4d8b-9148-e3be6c30e623}">
          <xlrd:rvb i="666"/>
        </ext>
      </extLst>
    </bk>
    <bk>
      <extLst>
        <ext uri="{3e2802c4-a4d2-4d8b-9148-e3be6c30e623}">
          <xlrd:rvb i="667"/>
        </ext>
      </extLst>
    </bk>
    <bk>
      <extLst>
        <ext uri="{3e2802c4-a4d2-4d8b-9148-e3be6c30e623}">
          <xlrd:rvb i="668"/>
        </ext>
      </extLst>
    </bk>
    <bk>
      <extLst>
        <ext uri="{3e2802c4-a4d2-4d8b-9148-e3be6c30e623}">
          <xlrd:rvb i="669"/>
        </ext>
      </extLst>
    </bk>
    <bk>
      <extLst>
        <ext uri="{3e2802c4-a4d2-4d8b-9148-e3be6c30e623}">
          <xlrd:rvb i="670"/>
        </ext>
      </extLst>
    </bk>
    <bk>
      <extLst>
        <ext uri="{3e2802c4-a4d2-4d8b-9148-e3be6c30e623}">
          <xlrd:rvb i="671"/>
        </ext>
      </extLst>
    </bk>
    <bk>
      <extLst>
        <ext uri="{3e2802c4-a4d2-4d8b-9148-e3be6c30e623}">
          <xlrd:rvb i="672"/>
        </ext>
      </extLst>
    </bk>
    <bk>
      <extLst>
        <ext uri="{3e2802c4-a4d2-4d8b-9148-e3be6c30e623}">
          <xlrd:rvb i="673"/>
        </ext>
      </extLst>
    </bk>
    <bk>
      <extLst>
        <ext uri="{3e2802c4-a4d2-4d8b-9148-e3be6c30e623}">
          <xlrd:rvb i="674"/>
        </ext>
      </extLst>
    </bk>
    <bk>
      <extLst>
        <ext uri="{3e2802c4-a4d2-4d8b-9148-e3be6c30e623}">
          <xlrd:rvb i="675"/>
        </ext>
      </extLst>
    </bk>
    <bk>
      <extLst>
        <ext uri="{3e2802c4-a4d2-4d8b-9148-e3be6c30e623}">
          <xlrd:rvb i="676"/>
        </ext>
      </extLst>
    </bk>
    <bk>
      <extLst>
        <ext uri="{3e2802c4-a4d2-4d8b-9148-e3be6c30e623}">
          <xlrd:rvb i="677"/>
        </ext>
      </extLst>
    </bk>
    <bk>
      <extLst>
        <ext uri="{3e2802c4-a4d2-4d8b-9148-e3be6c30e623}">
          <xlrd:rvb i="678"/>
        </ext>
      </extLst>
    </bk>
    <bk>
      <extLst>
        <ext uri="{3e2802c4-a4d2-4d8b-9148-e3be6c30e623}">
          <xlrd:rvb i="679"/>
        </ext>
      </extLst>
    </bk>
    <bk>
      <extLst>
        <ext uri="{3e2802c4-a4d2-4d8b-9148-e3be6c30e623}">
          <xlrd:rvb i="680"/>
        </ext>
      </extLst>
    </bk>
    <bk>
      <extLst>
        <ext uri="{3e2802c4-a4d2-4d8b-9148-e3be6c30e623}">
          <xlrd:rvb i="681"/>
        </ext>
      </extLst>
    </bk>
    <bk>
      <extLst>
        <ext uri="{3e2802c4-a4d2-4d8b-9148-e3be6c30e623}">
          <xlrd:rvb i="682"/>
        </ext>
      </extLst>
    </bk>
    <bk>
      <extLst>
        <ext uri="{3e2802c4-a4d2-4d8b-9148-e3be6c30e623}">
          <xlrd:rvb i="683"/>
        </ext>
      </extLst>
    </bk>
    <bk>
      <extLst>
        <ext uri="{3e2802c4-a4d2-4d8b-9148-e3be6c30e623}">
          <xlrd:rvb i="684"/>
        </ext>
      </extLst>
    </bk>
    <bk>
      <extLst>
        <ext uri="{3e2802c4-a4d2-4d8b-9148-e3be6c30e623}">
          <xlrd:rvb i="685"/>
        </ext>
      </extLst>
    </bk>
    <bk>
      <extLst>
        <ext uri="{3e2802c4-a4d2-4d8b-9148-e3be6c30e623}">
          <xlrd:rvb i="686"/>
        </ext>
      </extLst>
    </bk>
    <bk>
      <extLst>
        <ext uri="{3e2802c4-a4d2-4d8b-9148-e3be6c30e623}">
          <xlrd:rvb i="687"/>
        </ext>
      </extLst>
    </bk>
    <bk>
      <extLst>
        <ext uri="{3e2802c4-a4d2-4d8b-9148-e3be6c30e623}">
          <xlrd:rvb i="688"/>
        </ext>
      </extLst>
    </bk>
    <bk>
      <extLst>
        <ext uri="{3e2802c4-a4d2-4d8b-9148-e3be6c30e623}">
          <xlrd:rvb i="689"/>
        </ext>
      </extLst>
    </bk>
    <bk>
      <extLst>
        <ext uri="{3e2802c4-a4d2-4d8b-9148-e3be6c30e623}">
          <xlrd:rvb i="690"/>
        </ext>
      </extLst>
    </bk>
    <bk>
      <extLst>
        <ext uri="{3e2802c4-a4d2-4d8b-9148-e3be6c30e623}">
          <xlrd:rvb i="691"/>
        </ext>
      </extLst>
    </bk>
    <bk>
      <extLst>
        <ext uri="{3e2802c4-a4d2-4d8b-9148-e3be6c30e623}">
          <xlrd:rvb i="692"/>
        </ext>
      </extLst>
    </bk>
    <bk>
      <extLst>
        <ext uri="{3e2802c4-a4d2-4d8b-9148-e3be6c30e623}">
          <xlrd:rvb i="693"/>
        </ext>
      </extLst>
    </bk>
    <bk>
      <extLst>
        <ext uri="{3e2802c4-a4d2-4d8b-9148-e3be6c30e623}">
          <xlrd:rvb i="694"/>
        </ext>
      </extLst>
    </bk>
    <bk>
      <extLst>
        <ext uri="{3e2802c4-a4d2-4d8b-9148-e3be6c30e623}">
          <xlrd:rvb i="695"/>
        </ext>
      </extLst>
    </bk>
    <bk>
      <extLst>
        <ext uri="{3e2802c4-a4d2-4d8b-9148-e3be6c30e623}">
          <xlrd:rvb i="696"/>
        </ext>
      </extLst>
    </bk>
    <bk>
      <extLst>
        <ext uri="{3e2802c4-a4d2-4d8b-9148-e3be6c30e623}">
          <xlrd:rvb i="697"/>
        </ext>
      </extLst>
    </bk>
    <bk>
      <extLst>
        <ext uri="{3e2802c4-a4d2-4d8b-9148-e3be6c30e623}">
          <xlrd:rvb i="698"/>
        </ext>
      </extLst>
    </bk>
    <bk>
      <extLst>
        <ext uri="{3e2802c4-a4d2-4d8b-9148-e3be6c30e623}">
          <xlrd:rvb i="699"/>
        </ext>
      </extLst>
    </bk>
    <bk>
      <extLst>
        <ext uri="{3e2802c4-a4d2-4d8b-9148-e3be6c30e623}">
          <xlrd:rvb i="700"/>
        </ext>
      </extLst>
    </bk>
    <bk>
      <extLst>
        <ext uri="{3e2802c4-a4d2-4d8b-9148-e3be6c30e623}">
          <xlrd:rvb i="701"/>
        </ext>
      </extLst>
    </bk>
    <bk>
      <extLst>
        <ext uri="{3e2802c4-a4d2-4d8b-9148-e3be6c30e623}">
          <xlrd:rvb i="702"/>
        </ext>
      </extLst>
    </bk>
    <bk>
      <extLst>
        <ext uri="{3e2802c4-a4d2-4d8b-9148-e3be6c30e623}">
          <xlrd:rvb i="703"/>
        </ext>
      </extLst>
    </bk>
    <bk>
      <extLst>
        <ext uri="{3e2802c4-a4d2-4d8b-9148-e3be6c30e623}">
          <xlrd:rvb i="704"/>
        </ext>
      </extLst>
    </bk>
    <bk>
      <extLst>
        <ext uri="{3e2802c4-a4d2-4d8b-9148-e3be6c30e623}">
          <xlrd:rvb i="705"/>
        </ext>
      </extLst>
    </bk>
    <bk>
      <extLst>
        <ext uri="{3e2802c4-a4d2-4d8b-9148-e3be6c30e623}">
          <xlrd:rvb i="706"/>
        </ext>
      </extLst>
    </bk>
    <bk>
      <extLst>
        <ext uri="{3e2802c4-a4d2-4d8b-9148-e3be6c30e623}">
          <xlrd:rvb i="707"/>
        </ext>
      </extLst>
    </bk>
    <bk>
      <extLst>
        <ext uri="{3e2802c4-a4d2-4d8b-9148-e3be6c30e623}">
          <xlrd:rvb i="708"/>
        </ext>
      </extLst>
    </bk>
    <bk>
      <extLst>
        <ext uri="{3e2802c4-a4d2-4d8b-9148-e3be6c30e623}">
          <xlrd:rvb i="709"/>
        </ext>
      </extLst>
    </bk>
    <bk>
      <extLst>
        <ext uri="{3e2802c4-a4d2-4d8b-9148-e3be6c30e623}">
          <xlrd:rvb i="710"/>
        </ext>
      </extLst>
    </bk>
    <bk>
      <extLst>
        <ext uri="{3e2802c4-a4d2-4d8b-9148-e3be6c30e623}">
          <xlrd:rvb i="711"/>
        </ext>
      </extLst>
    </bk>
    <bk>
      <extLst>
        <ext uri="{3e2802c4-a4d2-4d8b-9148-e3be6c30e623}">
          <xlrd:rvb i="712"/>
        </ext>
      </extLst>
    </bk>
    <bk>
      <extLst>
        <ext uri="{3e2802c4-a4d2-4d8b-9148-e3be6c30e623}">
          <xlrd:rvb i="713"/>
        </ext>
      </extLst>
    </bk>
    <bk>
      <extLst>
        <ext uri="{3e2802c4-a4d2-4d8b-9148-e3be6c30e623}">
          <xlrd:rvb i="714"/>
        </ext>
      </extLst>
    </bk>
    <bk>
      <extLst>
        <ext uri="{3e2802c4-a4d2-4d8b-9148-e3be6c30e623}">
          <xlrd:rvb i="715"/>
        </ext>
      </extLst>
    </bk>
    <bk>
      <extLst>
        <ext uri="{3e2802c4-a4d2-4d8b-9148-e3be6c30e623}">
          <xlrd:rvb i="716"/>
        </ext>
      </extLst>
    </bk>
    <bk>
      <extLst>
        <ext uri="{3e2802c4-a4d2-4d8b-9148-e3be6c30e623}">
          <xlrd:rvb i="717"/>
        </ext>
      </extLst>
    </bk>
    <bk>
      <extLst>
        <ext uri="{3e2802c4-a4d2-4d8b-9148-e3be6c30e623}">
          <xlrd:rvb i="718"/>
        </ext>
      </extLst>
    </bk>
    <bk>
      <extLst>
        <ext uri="{3e2802c4-a4d2-4d8b-9148-e3be6c30e623}">
          <xlrd:rvb i="719"/>
        </ext>
      </extLst>
    </bk>
    <bk>
      <extLst>
        <ext uri="{3e2802c4-a4d2-4d8b-9148-e3be6c30e623}">
          <xlrd:rvb i="720"/>
        </ext>
      </extLst>
    </bk>
    <bk>
      <extLst>
        <ext uri="{3e2802c4-a4d2-4d8b-9148-e3be6c30e623}">
          <xlrd:rvb i="721"/>
        </ext>
      </extLst>
    </bk>
    <bk>
      <extLst>
        <ext uri="{3e2802c4-a4d2-4d8b-9148-e3be6c30e623}">
          <xlrd:rvb i="722"/>
        </ext>
      </extLst>
    </bk>
    <bk>
      <extLst>
        <ext uri="{3e2802c4-a4d2-4d8b-9148-e3be6c30e623}">
          <xlrd:rvb i="723"/>
        </ext>
      </extLst>
    </bk>
    <bk>
      <extLst>
        <ext uri="{3e2802c4-a4d2-4d8b-9148-e3be6c30e623}">
          <xlrd:rvb i="724"/>
        </ext>
      </extLst>
    </bk>
    <bk>
      <extLst>
        <ext uri="{3e2802c4-a4d2-4d8b-9148-e3be6c30e623}">
          <xlrd:rvb i="725"/>
        </ext>
      </extLst>
    </bk>
    <bk>
      <extLst>
        <ext uri="{3e2802c4-a4d2-4d8b-9148-e3be6c30e623}">
          <xlrd:rvb i="726"/>
        </ext>
      </extLst>
    </bk>
    <bk>
      <extLst>
        <ext uri="{3e2802c4-a4d2-4d8b-9148-e3be6c30e623}">
          <xlrd:rvb i="727"/>
        </ext>
      </extLst>
    </bk>
    <bk>
      <extLst>
        <ext uri="{3e2802c4-a4d2-4d8b-9148-e3be6c30e623}">
          <xlrd:rvb i="728"/>
        </ext>
      </extLst>
    </bk>
    <bk>
      <extLst>
        <ext uri="{3e2802c4-a4d2-4d8b-9148-e3be6c30e623}">
          <xlrd:rvb i="729"/>
        </ext>
      </extLst>
    </bk>
    <bk>
      <extLst>
        <ext uri="{3e2802c4-a4d2-4d8b-9148-e3be6c30e623}">
          <xlrd:rvb i="730"/>
        </ext>
      </extLst>
    </bk>
    <bk>
      <extLst>
        <ext uri="{3e2802c4-a4d2-4d8b-9148-e3be6c30e623}">
          <xlrd:rvb i="731"/>
        </ext>
      </extLst>
    </bk>
    <bk>
      <extLst>
        <ext uri="{3e2802c4-a4d2-4d8b-9148-e3be6c30e623}">
          <xlrd:rvb i="732"/>
        </ext>
      </extLst>
    </bk>
    <bk>
      <extLst>
        <ext uri="{3e2802c4-a4d2-4d8b-9148-e3be6c30e623}">
          <xlrd:rvb i="733"/>
        </ext>
      </extLst>
    </bk>
    <bk>
      <extLst>
        <ext uri="{3e2802c4-a4d2-4d8b-9148-e3be6c30e623}">
          <xlrd:rvb i="734"/>
        </ext>
      </extLst>
    </bk>
    <bk>
      <extLst>
        <ext uri="{3e2802c4-a4d2-4d8b-9148-e3be6c30e623}">
          <xlrd:rvb i="735"/>
        </ext>
      </extLst>
    </bk>
    <bk>
      <extLst>
        <ext uri="{3e2802c4-a4d2-4d8b-9148-e3be6c30e623}">
          <xlrd:rvb i="736"/>
        </ext>
      </extLst>
    </bk>
    <bk>
      <extLst>
        <ext uri="{3e2802c4-a4d2-4d8b-9148-e3be6c30e623}">
          <xlrd:rvb i="737"/>
        </ext>
      </extLst>
    </bk>
    <bk>
      <extLst>
        <ext uri="{3e2802c4-a4d2-4d8b-9148-e3be6c30e623}">
          <xlrd:rvb i="738"/>
        </ext>
      </extLst>
    </bk>
    <bk>
      <extLst>
        <ext uri="{3e2802c4-a4d2-4d8b-9148-e3be6c30e623}">
          <xlrd:rvb i="739"/>
        </ext>
      </extLst>
    </bk>
    <bk>
      <extLst>
        <ext uri="{3e2802c4-a4d2-4d8b-9148-e3be6c30e623}">
          <xlrd:rvb i="740"/>
        </ext>
      </extLst>
    </bk>
    <bk>
      <extLst>
        <ext uri="{3e2802c4-a4d2-4d8b-9148-e3be6c30e623}">
          <xlrd:rvb i="741"/>
        </ext>
      </extLst>
    </bk>
    <bk>
      <extLst>
        <ext uri="{3e2802c4-a4d2-4d8b-9148-e3be6c30e623}">
          <xlrd:rvb i="742"/>
        </ext>
      </extLst>
    </bk>
    <bk>
      <extLst>
        <ext uri="{3e2802c4-a4d2-4d8b-9148-e3be6c30e623}">
          <xlrd:rvb i="743"/>
        </ext>
      </extLst>
    </bk>
    <bk>
      <extLst>
        <ext uri="{3e2802c4-a4d2-4d8b-9148-e3be6c30e623}">
          <xlrd:rvb i="744"/>
        </ext>
      </extLst>
    </bk>
    <bk>
      <extLst>
        <ext uri="{3e2802c4-a4d2-4d8b-9148-e3be6c30e623}">
          <xlrd:rvb i="745"/>
        </ext>
      </extLst>
    </bk>
    <bk>
      <extLst>
        <ext uri="{3e2802c4-a4d2-4d8b-9148-e3be6c30e623}">
          <xlrd:rvb i="746"/>
        </ext>
      </extLst>
    </bk>
    <bk>
      <extLst>
        <ext uri="{3e2802c4-a4d2-4d8b-9148-e3be6c30e623}">
          <xlrd:rvb i="747"/>
        </ext>
      </extLst>
    </bk>
    <bk>
      <extLst>
        <ext uri="{3e2802c4-a4d2-4d8b-9148-e3be6c30e623}">
          <xlrd:rvb i="748"/>
        </ext>
      </extLst>
    </bk>
    <bk>
      <extLst>
        <ext uri="{3e2802c4-a4d2-4d8b-9148-e3be6c30e623}">
          <xlrd:rvb i="749"/>
        </ext>
      </extLst>
    </bk>
    <bk>
      <extLst>
        <ext uri="{3e2802c4-a4d2-4d8b-9148-e3be6c30e623}">
          <xlrd:rvb i="750"/>
        </ext>
      </extLst>
    </bk>
    <bk>
      <extLst>
        <ext uri="{3e2802c4-a4d2-4d8b-9148-e3be6c30e623}">
          <xlrd:rvb i="751"/>
        </ext>
      </extLst>
    </bk>
    <bk>
      <extLst>
        <ext uri="{3e2802c4-a4d2-4d8b-9148-e3be6c30e623}">
          <xlrd:rvb i="752"/>
        </ext>
      </extLst>
    </bk>
    <bk>
      <extLst>
        <ext uri="{3e2802c4-a4d2-4d8b-9148-e3be6c30e623}">
          <xlrd:rvb i="753"/>
        </ext>
      </extLst>
    </bk>
    <bk>
      <extLst>
        <ext uri="{3e2802c4-a4d2-4d8b-9148-e3be6c30e623}">
          <xlrd:rvb i="754"/>
        </ext>
      </extLst>
    </bk>
    <bk>
      <extLst>
        <ext uri="{3e2802c4-a4d2-4d8b-9148-e3be6c30e623}">
          <xlrd:rvb i="755"/>
        </ext>
      </extLst>
    </bk>
    <bk>
      <extLst>
        <ext uri="{3e2802c4-a4d2-4d8b-9148-e3be6c30e623}">
          <xlrd:rvb i="756"/>
        </ext>
      </extLst>
    </bk>
    <bk>
      <extLst>
        <ext uri="{3e2802c4-a4d2-4d8b-9148-e3be6c30e623}">
          <xlrd:rvb i="757"/>
        </ext>
      </extLst>
    </bk>
    <bk>
      <extLst>
        <ext uri="{3e2802c4-a4d2-4d8b-9148-e3be6c30e623}">
          <xlrd:rvb i="758"/>
        </ext>
      </extLst>
    </bk>
    <bk>
      <extLst>
        <ext uri="{3e2802c4-a4d2-4d8b-9148-e3be6c30e623}">
          <xlrd:rvb i="759"/>
        </ext>
      </extLst>
    </bk>
    <bk>
      <extLst>
        <ext uri="{3e2802c4-a4d2-4d8b-9148-e3be6c30e623}">
          <xlrd:rvb i="760"/>
        </ext>
      </extLst>
    </bk>
    <bk>
      <extLst>
        <ext uri="{3e2802c4-a4d2-4d8b-9148-e3be6c30e623}">
          <xlrd:rvb i="761"/>
        </ext>
      </extLst>
    </bk>
    <bk>
      <extLst>
        <ext uri="{3e2802c4-a4d2-4d8b-9148-e3be6c30e623}">
          <xlrd:rvb i="762"/>
        </ext>
      </extLst>
    </bk>
    <bk>
      <extLst>
        <ext uri="{3e2802c4-a4d2-4d8b-9148-e3be6c30e623}">
          <xlrd:rvb i="763"/>
        </ext>
      </extLst>
    </bk>
    <bk>
      <extLst>
        <ext uri="{3e2802c4-a4d2-4d8b-9148-e3be6c30e623}">
          <xlrd:rvb i="764"/>
        </ext>
      </extLst>
    </bk>
    <bk>
      <extLst>
        <ext uri="{3e2802c4-a4d2-4d8b-9148-e3be6c30e623}">
          <xlrd:rvb i="765"/>
        </ext>
      </extLst>
    </bk>
    <bk>
      <extLst>
        <ext uri="{3e2802c4-a4d2-4d8b-9148-e3be6c30e623}">
          <xlrd:rvb i="766"/>
        </ext>
      </extLst>
    </bk>
    <bk>
      <extLst>
        <ext uri="{3e2802c4-a4d2-4d8b-9148-e3be6c30e623}">
          <xlrd:rvb i="767"/>
        </ext>
      </extLst>
    </bk>
    <bk>
      <extLst>
        <ext uri="{3e2802c4-a4d2-4d8b-9148-e3be6c30e623}">
          <xlrd:rvb i="768"/>
        </ext>
      </extLst>
    </bk>
    <bk>
      <extLst>
        <ext uri="{3e2802c4-a4d2-4d8b-9148-e3be6c30e623}">
          <xlrd:rvb i="769"/>
        </ext>
      </extLst>
    </bk>
    <bk>
      <extLst>
        <ext uri="{3e2802c4-a4d2-4d8b-9148-e3be6c30e623}">
          <xlrd:rvb i="770"/>
        </ext>
      </extLst>
    </bk>
    <bk>
      <extLst>
        <ext uri="{3e2802c4-a4d2-4d8b-9148-e3be6c30e623}">
          <xlrd:rvb i="771"/>
        </ext>
      </extLst>
    </bk>
    <bk>
      <extLst>
        <ext uri="{3e2802c4-a4d2-4d8b-9148-e3be6c30e623}">
          <xlrd:rvb i="772"/>
        </ext>
      </extLst>
    </bk>
    <bk>
      <extLst>
        <ext uri="{3e2802c4-a4d2-4d8b-9148-e3be6c30e623}">
          <xlrd:rvb i="773"/>
        </ext>
      </extLst>
    </bk>
    <bk>
      <extLst>
        <ext uri="{3e2802c4-a4d2-4d8b-9148-e3be6c30e623}">
          <xlrd:rvb i="774"/>
        </ext>
      </extLst>
    </bk>
    <bk>
      <extLst>
        <ext uri="{3e2802c4-a4d2-4d8b-9148-e3be6c30e623}">
          <xlrd:rvb i="775"/>
        </ext>
      </extLst>
    </bk>
    <bk>
      <extLst>
        <ext uri="{3e2802c4-a4d2-4d8b-9148-e3be6c30e623}">
          <xlrd:rvb i="776"/>
        </ext>
      </extLst>
    </bk>
    <bk>
      <extLst>
        <ext uri="{3e2802c4-a4d2-4d8b-9148-e3be6c30e623}">
          <xlrd:rvb i="777"/>
        </ext>
      </extLst>
    </bk>
    <bk>
      <extLst>
        <ext uri="{3e2802c4-a4d2-4d8b-9148-e3be6c30e623}">
          <xlrd:rvb i="778"/>
        </ext>
      </extLst>
    </bk>
    <bk>
      <extLst>
        <ext uri="{3e2802c4-a4d2-4d8b-9148-e3be6c30e623}">
          <xlrd:rvb i="779"/>
        </ext>
      </extLst>
    </bk>
    <bk>
      <extLst>
        <ext uri="{3e2802c4-a4d2-4d8b-9148-e3be6c30e623}">
          <xlrd:rvb i="780"/>
        </ext>
      </extLst>
    </bk>
    <bk>
      <extLst>
        <ext uri="{3e2802c4-a4d2-4d8b-9148-e3be6c30e623}">
          <xlrd:rvb i="781"/>
        </ext>
      </extLst>
    </bk>
    <bk>
      <extLst>
        <ext uri="{3e2802c4-a4d2-4d8b-9148-e3be6c30e623}">
          <xlrd:rvb i="782"/>
        </ext>
      </extLst>
    </bk>
    <bk>
      <extLst>
        <ext uri="{3e2802c4-a4d2-4d8b-9148-e3be6c30e623}">
          <xlrd:rvb i="783"/>
        </ext>
      </extLst>
    </bk>
    <bk>
      <extLst>
        <ext uri="{3e2802c4-a4d2-4d8b-9148-e3be6c30e623}">
          <xlrd:rvb i="784"/>
        </ext>
      </extLst>
    </bk>
    <bk>
      <extLst>
        <ext uri="{3e2802c4-a4d2-4d8b-9148-e3be6c30e623}">
          <xlrd:rvb i="785"/>
        </ext>
      </extLst>
    </bk>
    <bk>
      <extLst>
        <ext uri="{3e2802c4-a4d2-4d8b-9148-e3be6c30e623}">
          <xlrd:rvb i="786"/>
        </ext>
      </extLst>
    </bk>
    <bk>
      <extLst>
        <ext uri="{3e2802c4-a4d2-4d8b-9148-e3be6c30e623}">
          <xlrd:rvb i="787"/>
        </ext>
      </extLst>
    </bk>
    <bk>
      <extLst>
        <ext uri="{3e2802c4-a4d2-4d8b-9148-e3be6c30e623}">
          <xlrd:rvb i="788"/>
        </ext>
      </extLst>
    </bk>
    <bk>
      <extLst>
        <ext uri="{3e2802c4-a4d2-4d8b-9148-e3be6c30e623}">
          <xlrd:rvb i="789"/>
        </ext>
      </extLst>
    </bk>
    <bk>
      <extLst>
        <ext uri="{3e2802c4-a4d2-4d8b-9148-e3be6c30e623}">
          <xlrd:rvb i="790"/>
        </ext>
      </extLst>
    </bk>
    <bk>
      <extLst>
        <ext uri="{3e2802c4-a4d2-4d8b-9148-e3be6c30e623}">
          <xlrd:rvb i="791"/>
        </ext>
      </extLst>
    </bk>
    <bk>
      <extLst>
        <ext uri="{3e2802c4-a4d2-4d8b-9148-e3be6c30e623}">
          <xlrd:rvb i="792"/>
        </ext>
      </extLst>
    </bk>
    <bk>
      <extLst>
        <ext uri="{3e2802c4-a4d2-4d8b-9148-e3be6c30e623}">
          <xlrd:rvb i="793"/>
        </ext>
      </extLst>
    </bk>
    <bk>
      <extLst>
        <ext uri="{3e2802c4-a4d2-4d8b-9148-e3be6c30e623}">
          <xlrd:rvb i="794"/>
        </ext>
      </extLst>
    </bk>
    <bk>
      <extLst>
        <ext uri="{3e2802c4-a4d2-4d8b-9148-e3be6c30e623}">
          <xlrd:rvb i="795"/>
        </ext>
      </extLst>
    </bk>
    <bk>
      <extLst>
        <ext uri="{3e2802c4-a4d2-4d8b-9148-e3be6c30e623}">
          <xlrd:rvb i="796"/>
        </ext>
      </extLst>
    </bk>
    <bk>
      <extLst>
        <ext uri="{3e2802c4-a4d2-4d8b-9148-e3be6c30e623}">
          <xlrd:rvb i="797"/>
        </ext>
      </extLst>
    </bk>
    <bk>
      <extLst>
        <ext uri="{3e2802c4-a4d2-4d8b-9148-e3be6c30e623}">
          <xlrd:rvb i="798"/>
        </ext>
      </extLst>
    </bk>
    <bk>
      <extLst>
        <ext uri="{3e2802c4-a4d2-4d8b-9148-e3be6c30e623}">
          <xlrd:rvb i="799"/>
        </ext>
      </extLst>
    </bk>
    <bk>
      <extLst>
        <ext uri="{3e2802c4-a4d2-4d8b-9148-e3be6c30e623}">
          <xlrd:rvb i="800"/>
        </ext>
      </extLst>
    </bk>
    <bk>
      <extLst>
        <ext uri="{3e2802c4-a4d2-4d8b-9148-e3be6c30e623}">
          <xlrd:rvb i="801"/>
        </ext>
      </extLst>
    </bk>
    <bk>
      <extLst>
        <ext uri="{3e2802c4-a4d2-4d8b-9148-e3be6c30e623}">
          <xlrd:rvb i="802"/>
        </ext>
      </extLst>
    </bk>
    <bk>
      <extLst>
        <ext uri="{3e2802c4-a4d2-4d8b-9148-e3be6c30e623}">
          <xlrd:rvb i="803"/>
        </ext>
      </extLst>
    </bk>
    <bk>
      <extLst>
        <ext uri="{3e2802c4-a4d2-4d8b-9148-e3be6c30e623}">
          <xlrd:rvb i="804"/>
        </ext>
      </extLst>
    </bk>
    <bk>
      <extLst>
        <ext uri="{3e2802c4-a4d2-4d8b-9148-e3be6c30e623}">
          <xlrd:rvb i="805"/>
        </ext>
      </extLst>
    </bk>
    <bk>
      <extLst>
        <ext uri="{3e2802c4-a4d2-4d8b-9148-e3be6c30e623}">
          <xlrd:rvb i="806"/>
        </ext>
      </extLst>
    </bk>
    <bk>
      <extLst>
        <ext uri="{3e2802c4-a4d2-4d8b-9148-e3be6c30e623}">
          <xlrd:rvb i="807"/>
        </ext>
      </extLst>
    </bk>
    <bk>
      <extLst>
        <ext uri="{3e2802c4-a4d2-4d8b-9148-e3be6c30e623}">
          <xlrd:rvb i="808"/>
        </ext>
      </extLst>
    </bk>
    <bk>
      <extLst>
        <ext uri="{3e2802c4-a4d2-4d8b-9148-e3be6c30e623}">
          <xlrd:rvb i="809"/>
        </ext>
      </extLst>
    </bk>
    <bk>
      <extLst>
        <ext uri="{3e2802c4-a4d2-4d8b-9148-e3be6c30e623}">
          <xlrd:rvb i="810"/>
        </ext>
      </extLst>
    </bk>
    <bk>
      <extLst>
        <ext uri="{3e2802c4-a4d2-4d8b-9148-e3be6c30e623}">
          <xlrd:rvb i="811"/>
        </ext>
      </extLst>
    </bk>
    <bk>
      <extLst>
        <ext uri="{3e2802c4-a4d2-4d8b-9148-e3be6c30e623}">
          <xlrd:rvb i="812"/>
        </ext>
      </extLst>
    </bk>
    <bk>
      <extLst>
        <ext uri="{3e2802c4-a4d2-4d8b-9148-e3be6c30e623}">
          <xlrd:rvb i="813"/>
        </ext>
      </extLst>
    </bk>
    <bk>
      <extLst>
        <ext uri="{3e2802c4-a4d2-4d8b-9148-e3be6c30e623}">
          <xlrd:rvb i="814"/>
        </ext>
      </extLst>
    </bk>
    <bk>
      <extLst>
        <ext uri="{3e2802c4-a4d2-4d8b-9148-e3be6c30e623}">
          <xlrd:rvb i="815"/>
        </ext>
      </extLst>
    </bk>
    <bk>
      <extLst>
        <ext uri="{3e2802c4-a4d2-4d8b-9148-e3be6c30e623}">
          <xlrd:rvb i="816"/>
        </ext>
      </extLst>
    </bk>
    <bk>
      <extLst>
        <ext uri="{3e2802c4-a4d2-4d8b-9148-e3be6c30e623}">
          <xlrd:rvb i="817"/>
        </ext>
      </extLst>
    </bk>
    <bk>
      <extLst>
        <ext uri="{3e2802c4-a4d2-4d8b-9148-e3be6c30e623}">
          <xlrd:rvb i="818"/>
        </ext>
      </extLst>
    </bk>
    <bk>
      <extLst>
        <ext uri="{3e2802c4-a4d2-4d8b-9148-e3be6c30e623}">
          <xlrd:rvb i="819"/>
        </ext>
      </extLst>
    </bk>
    <bk>
      <extLst>
        <ext uri="{3e2802c4-a4d2-4d8b-9148-e3be6c30e623}">
          <xlrd:rvb i="820"/>
        </ext>
      </extLst>
    </bk>
    <bk>
      <extLst>
        <ext uri="{3e2802c4-a4d2-4d8b-9148-e3be6c30e623}">
          <xlrd:rvb i="821"/>
        </ext>
      </extLst>
    </bk>
    <bk>
      <extLst>
        <ext uri="{3e2802c4-a4d2-4d8b-9148-e3be6c30e623}">
          <xlrd:rvb i="822"/>
        </ext>
      </extLst>
    </bk>
    <bk>
      <extLst>
        <ext uri="{3e2802c4-a4d2-4d8b-9148-e3be6c30e623}">
          <xlrd:rvb i="823"/>
        </ext>
      </extLst>
    </bk>
    <bk>
      <extLst>
        <ext uri="{3e2802c4-a4d2-4d8b-9148-e3be6c30e623}">
          <xlrd:rvb i="824"/>
        </ext>
      </extLst>
    </bk>
    <bk>
      <extLst>
        <ext uri="{3e2802c4-a4d2-4d8b-9148-e3be6c30e623}">
          <xlrd:rvb i="825"/>
        </ext>
      </extLst>
    </bk>
    <bk>
      <extLst>
        <ext uri="{3e2802c4-a4d2-4d8b-9148-e3be6c30e623}">
          <xlrd:rvb i="826"/>
        </ext>
      </extLst>
    </bk>
    <bk>
      <extLst>
        <ext uri="{3e2802c4-a4d2-4d8b-9148-e3be6c30e623}">
          <xlrd:rvb i="827"/>
        </ext>
      </extLst>
    </bk>
    <bk>
      <extLst>
        <ext uri="{3e2802c4-a4d2-4d8b-9148-e3be6c30e623}">
          <xlrd:rvb i="828"/>
        </ext>
      </extLst>
    </bk>
    <bk>
      <extLst>
        <ext uri="{3e2802c4-a4d2-4d8b-9148-e3be6c30e623}">
          <xlrd:rvb i="829"/>
        </ext>
      </extLst>
    </bk>
    <bk>
      <extLst>
        <ext uri="{3e2802c4-a4d2-4d8b-9148-e3be6c30e623}">
          <xlrd:rvb i="830"/>
        </ext>
      </extLst>
    </bk>
    <bk>
      <extLst>
        <ext uri="{3e2802c4-a4d2-4d8b-9148-e3be6c30e623}">
          <xlrd:rvb i="831"/>
        </ext>
      </extLst>
    </bk>
    <bk>
      <extLst>
        <ext uri="{3e2802c4-a4d2-4d8b-9148-e3be6c30e623}">
          <xlrd:rvb i="832"/>
        </ext>
      </extLst>
    </bk>
    <bk>
      <extLst>
        <ext uri="{3e2802c4-a4d2-4d8b-9148-e3be6c30e623}">
          <xlrd:rvb i="833"/>
        </ext>
      </extLst>
    </bk>
    <bk>
      <extLst>
        <ext uri="{3e2802c4-a4d2-4d8b-9148-e3be6c30e623}">
          <xlrd:rvb i="834"/>
        </ext>
      </extLst>
    </bk>
    <bk>
      <extLst>
        <ext uri="{3e2802c4-a4d2-4d8b-9148-e3be6c30e623}">
          <xlrd:rvb i="835"/>
        </ext>
      </extLst>
    </bk>
    <bk>
      <extLst>
        <ext uri="{3e2802c4-a4d2-4d8b-9148-e3be6c30e623}">
          <xlrd:rvb i="836"/>
        </ext>
      </extLst>
    </bk>
    <bk>
      <extLst>
        <ext uri="{3e2802c4-a4d2-4d8b-9148-e3be6c30e623}">
          <xlrd:rvb i="837"/>
        </ext>
      </extLst>
    </bk>
    <bk>
      <extLst>
        <ext uri="{3e2802c4-a4d2-4d8b-9148-e3be6c30e623}">
          <xlrd:rvb i="838"/>
        </ext>
      </extLst>
    </bk>
    <bk>
      <extLst>
        <ext uri="{3e2802c4-a4d2-4d8b-9148-e3be6c30e623}">
          <xlrd:rvb i="839"/>
        </ext>
      </extLst>
    </bk>
    <bk>
      <extLst>
        <ext uri="{3e2802c4-a4d2-4d8b-9148-e3be6c30e623}">
          <xlrd:rvb i="840"/>
        </ext>
      </extLst>
    </bk>
    <bk>
      <extLst>
        <ext uri="{3e2802c4-a4d2-4d8b-9148-e3be6c30e623}">
          <xlrd:rvb i="841"/>
        </ext>
      </extLst>
    </bk>
    <bk>
      <extLst>
        <ext uri="{3e2802c4-a4d2-4d8b-9148-e3be6c30e623}">
          <xlrd:rvb i="842"/>
        </ext>
      </extLst>
    </bk>
    <bk>
      <extLst>
        <ext uri="{3e2802c4-a4d2-4d8b-9148-e3be6c30e623}">
          <xlrd:rvb i="843"/>
        </ext>
      </extLst>
    </bk>
    <bk>
      <extLst>
        <ext uri="{3e2802c4-a4d2-4d8b-9148-e3be6c30e623}">
          <xlrd:rvb i="844"/>
        </ext>
      </extLst>
    </bk>
    <bk>
      <extLst>
        <ext uri="{3e2802c4-a4d2-4d8b-9148-e3be6c30e623}">
          <xlrd:rvb i="845"/>
        </ext>
      </extLst>
    </bk>
    <bk>
      <extLst>
        <ext uri="{3e2802c4-a4d2-4d8b-9148-e3be6c30e623}">
          <xlrd:rvb i="846"/>
        </ext>
      </extLst>
    </bk>
    <bk>
      <extLst>
        <ext uri="{3e2802c4-a4d2-4d8b-9148-e3be6c30e623}">
          <xlrd:rvb i="847"/>
        </ext>
      </extLst>
    </bk>
    <bk>
      <extLst>
        <ext uri="{3e2802c4-a4d2-4d8b-9148-e3be6c30e623}">
          <xlrd:rvb i="848"/>
        </ext>
      </extLst>
    </bk>
    <bk>
      <extLst>
        <ext uri="{3e2802c4-a4d2-4d8b-9148-e3be6c30e623}">
          <xlrd:rvb i="849"/>
        </ext>
      </extLst>
    </bk>
    <bk>
      <extLst>
        <ext uri="{3e2802c4-a4d2-4d8b-9148-e3be6c30e623}">
          <xlrd:rvb i="850"/>
        </ext>
      </extLst>
    </bk>
    <bk>
      <extLst>
        <ext uri="{3e2802c4-a4d2-4d8b-9148-e3be6c30e623}">
          <xlrd:rvb i="851"/>
        </ext>
      </extLst>
    </bk>
    <bk>
      <extLst>
        <ext uri="{3e2802c4-a4d2-4d8b-9148-e3be6c30e623}">
          <xlrd:rvb i="852"/>
        </ext>
      </extLst>
    </bk>
    <bk>
      <extLst>
        <ext uri="{3e2802c4-a4d2-4d8b-9148-e3be6c30e623}">
          <xlrd:rvb i="853"/>
        </ext>
      </extLst>
    </bk>
    <bk>
      <extLst>
        <ext uri="{3e2802c4-a4d2-4d8b-9148-e3be6c30e623}">
          <xlrd:rvb i="854"/>
        </ext>
      </extLst>
    </bk>
    <bk>
      <extLst>
        <ext uri="{3e2802c4-a4d2-4d8b-9148-e3be6c30e623}">
          <xlrd:rvb i="855"/>
        </ext>
      </extLst>
    </bk>
    <bk>
      <extLst>
        <ext uri="{3e2802c4-a4d2-4d8b-9148-e3be6c30e623}">
          <xlrd:rvb i="856"/>
        </ext>
      </extLst>
    </bk>
    <bk>
      <extLst>
        <ext uri="{3e2802c4-a4d2-4d8b-9148-e3be6c30e623}">
          <xlrd:rvb i="857"/>
        </ext>
      </extLst>
    </bk>
    <bk>
      <extLst>
        <ext uri="{3e2802c4-a4d2-4d8b-9148-e3be6c30e623}">
          <xlrd:rvb i="858"/>
        </ext>
      </extLst>
    </bk>
    <bk>
      <extLst>
        <ext uri="{3e2802c4-a4d2-4d8b-9148-e3be6c30e623}">
          <xlrd:rvb i="859"/>
        </ext>
      </extLst>
    </bk>
    <bk>
      <extLst>
        <ext uri="{3e2802c4-a4d2-4d8b-9148-e3be6c30e623}">
          <xlrd:rvb i="860"/>
        </ext>
      </extLst>
    </bk>
    <bk>
      <extLst>
        <ext uri="{3e2802c4-a4d2-4d8b-9148-e3be6c30e623}">
          <xlrd:rvb i="861"/>
        </ext>
      </extLst>
    </bk>
    <bk>
      <extLst>
        <ext uri="{3e2802c4-a4d2-4d8b-9148-e3be6c30e623}">
          <xlrd:rvb i="862"/>
        </ext>
      </extLst>
    </bk>
    <bk>
      <extLst>
        <ext uri="{3e2802c4-a4d2-4d8b-9148-e3be6c30e623}">
          <xlrd:rvb i="863"/>
        </ext>
      </extLst>
    </bk>
    <bk>
      <extLst>
        <ext uri="{3e2802c4-a4d2-4d8b-9148-e3be6c30e623}">
          <xlrd:rvb i="864"/>
        </ext>
      </extLst>
    </bk>
    <bk>
      <extLst>
        <ext uri="{3e2802c4-a4d2-4d8b-9148-e3be6c30e623}">
          <xlrd:rvb i="865"/>
        </ext>
      </extLst>
    </bk>
    <bk>
      <extLst>
        <ext uri="{3e2802c4-a4d2-4d8b-9148-e3be6c30e623}">
          <xlrd:rvb i="866"/>
        </ext>
      </extLst>
    </bk>
    <bk>
      <extLst>
        <ext uri="{3e2802c4-a4d2-4d8b-9148-e3be6c30e623}">
          <xlrd:rvb i="867"/>
        </ext>
      </extLst>
    </bk>
    <bk>
      <extLst>
        <ext uri="{3e2802c4-a4d2-4d8b-9148-e3be6c30e623}">
          <xlrd:rvb i="868"/>
        </ext>
      </extLst>
    </bk>
    <bk>
      <extLst>
        <ext uri="{3e2802c4-a4d2-4d8b-9148-e3be6c30e623}">
          <xlrd:rvb i="869"/>
        </ext>
      </extLst>
    </bk>
    <bk>
      <extLst>
        <ext uri="{3e2802c4-a4d2-4d8b-9148-e3be6c30e623}">
          <xlrd:rvb i="870"/>
        </ext>
      </extLst>
    </bk>
    <bk>
      <extLst>
        <ext uri="{3e2802c4-a4d2-4d8b-9148-e3be6c30e623}">
          <xlrd:rvb i="871"/>
        </ext>
      </extLst>
    </bk>
    <bk>
      <extLst>
        <ext uri="{3e2802c4-a4d2-4d8b-9148-e3be6c30e623}">
          <xlrd:rvb i="872"/>
        </ext>
      </extLst>
    </bk>
    <bk>
      <extLst>
        <ext uri="{3e2802c4-a4d2-4d8b-9148-e3be6c30e623}">
          <xlrd:rvb i="873"/>
        </ext>
      </extLst>
    </bk>
    <bk>
      <extLst>
        <ext uri="{3e2802c4-a4d2-4d8b-9148-e3be6c30e623}">
          <xlrd:rvb i="874"/>
        </ext>
      </extLst>
    </bk>
    <bk>
      <extLst>
        <ext uri="{3e2802c4-a4d2-4d8b-9148-e3be6c30e623}">
          <xlrd:rvb i="875"/>
        </ext>
      </extLst>
    </bk>
    <bk>
      <extLst>
        <ext uri="{3e2802c4-a4d2-4d8b-9148-e3be6c30e623}">
          <xlrd:rvb i="876"/>
        </ext>
      </extLst>
    </bk>
    <bk>
      <extLst>
        <ext uri="{3e2802c4-a4d2-4d8b-9148-e3be6c30e623}">
          <xlrd:rvb i="877"/>
        </ext>
      </extLst>
    </bk>
    <bk>
      <extLst>
        <ext uri="{3e2802c4-a4d2-4d8b-9148-e3be6c30e623}">
          <xlrd:rvb i="878"/>
        </ext>
      </extLst>
    </bk>
    <bk>
      <extLst>
        <ext uri="{3e2802c4-a4d2-4d8b-9148-e3be6c30e623}">
          <xlrd:rvb i="879"/>
        </ext>
      </extLst>
    </bk>
    <bk>
      <extLst>
        <ext uri="{3e2802c4-a4d2-4d8b-9148-e3be6c30e623}">
          <xlrd:rvb i="880"/>
        </ext>
      </extLst>
    </bk>
    <bk>
      <extLst>
        <ext uri="{3e2802c4-a4d2-4d8b-9148-e3be6c30e623}">
          <xlrd:rvb i="881"/>
        </ext>
      </extLst>
    </bk>
    <bk>
      <extLst>
        <ext uri="{3e2802c4-a4d2-4d8b-9148-e3be6c30e623}">
          <xlrd:rvb i="882"/>
        </ext>
      </extLst>
    </bk>
    <bk>
      <extLst>
        <ext uri="{3e2802c4-a4d2-4d8b-9148-e3be6c30e623}">
          <xlrd:rvb i="883"/>
        </ext>
      </extLst>
    </bk>
    <bk>
      <extLst>
        <ext uri="{3e2802c4-a4d2-4d8b-9148-e3be6c30e623}">
          <xlrd:rvb i="884"/>
        </ext>
      </extLst>
    </bk>
    <bk>
      <extLst>
        <ext uri="{3e2802c4-a4d2-4d8b-9148-e3be6c30e623}">
          <xlrd:rvb i="885"/>
        </ext>
      </extLst>
    </bk>
    <bk>
      <extLst>
        <ext uri="{3e2802c4-a4d2-4d8b-9148-e3be6c30e623}">
          <xlrd:rvb i="886"/>
        </ext>
      </extLst>
    </bk>
    <bk>
      <extLst>
        <ext uri="{3e2802c4-a4d2-4d8b-9148-e3be6c30e623}">
          <xlrd:rvb i="887"/>
        </ext>
      </extLst>
    </bk>
    <bk>
      <extLst>
        <ext uri="{3e2802c4-a4d2-4d8b-9148-e3be6c30e623}">
          <xlrd:rvb i="888"/>
        </ext>
      </extLst>
    </bk>
    <bk>
      <extLst>
        <ext uri="{3e2802c4-a4d2-4d8b-9148-e3be6c30e623}">
          <xlrd:rvb i="889"/>
        </ext>
      </extLst>
    </bk>
    <bk>
      <extLst>
        <ext uri="{3e2802c4-a4d2-4d8b-9148-e3be6c30e623}">
          <xlrd:rvb i="890"/>
        </ext>
      </extLst>
    </bk>
    <bk>
      <extLst>
        <ext uri="{3e2802c4-a4d2-4d8b-9148-e3be6c30e623}">
          <xlrd:rvb i="891"/>
        </ext>
      </extLst>
    </bk>
    <bk>
      <extLst>
        <ext uri="{3e2802c4-a4d2-4d8b-9148-e3be6c30e623}">
          <xlrd:rvb i="892"/>
        </ext>
      </extLst>
    </bk>
    <bk>
      <extLst>
        <ext uri="{3e2802c4-a4d2-4d8b-9148-e3be6c30e623}">
          <xlrd:rvb i="893"/>
        </ext>
      </extLst>
    </bk>
    <bk>
      <extLst>
        <ext uri="{3e2802c4-a4d2-4d8b-9148-e3be6c30e623}">
          <xlrd:rvb i="894"/>
        </ext>
      </extLst>
    </bk>
    <bk>
      <extLst>
        <ext uri="{3e2802c4-a4d2-4d8b-9148-e3be6c30e623}">
          <xlrd:rvb i="895"/>
        </ext>
      </extLst>
    </bk>
    <bk>
      <extLst>
        <ext uri="{3e2802c4-a4d2-4d8b-9148-e3be6c30e623}">
          <xlrd:rvb i="896"/>
        </ext>
      </extLst>
    </bk>
    <bk>
      <extLst>
        <ext uri="{3e2802c4-a4d2-4d8b-9148-e3be6c30e623}">
          <xlrd:rvb i="897"/>
        </ext>
      </extLst>
    </bk>
    <bk>
      <extLst>
        <ext uri="{3e2802c4-a4d2-4d8b-9148-e3be6c30e623}">
          <xlrd:rvb i="898"/>
        </ext>
      </extLst>
    </bk>
    <bk>
      <extLst>
        <ext uri="{3e2802c4-a4d2-4d8b-9148-e3be6c30e623}">
          <xlrd:rvb i="899"/>
        </ext>
      </extLst>
    </bk>
    <bk>
      <extLst>
        <ext uri="{3e2802c4-a4d2-4d8b-9148-e3be6c30e623}">
          <xlrd:rvb i="900"/>
        </ext>
      </extLst>
    </bk>
    <bk>
      <extLst>
        <ext uri="{3e2802c4-a4d2-4d8b-9148-e3be6c30e623}">
          <xlrd:rvb i="901"/>
        </ext>
      </extLst>
    </bk>
    <bk>
      <extLst>
        <ext uri="{3e2802c4-a4d2-4d8b-9148-e3be6c30e623}">
          <xlrd:rvb i="902"/>
        </ext>
      </extLst>
    </bk>
    <bk>
      <extLst>
        <ext uri="{3e2802c4-a4d2-4d8b-9148-e3be6c30e623}">
          <xlrd:rvb i="903"/>
        </ext>
      </extLst>
    </bk>
    <bk>
      <extLst>
        <ext uri="{3e2802c4-a4d2-4d8b-9148-e3be6c30e623}">
          <xlrd:rvb i="904"/>
        </ext>
      </extLst>
    </bk>
    <bk>
      <extLst>
        <ext uri="{3e2802c4-a4d2-4d8b-9148-e3be6c30e623}">
          <xlrd:rvb i="905"/>
        </ext>
      </extLst>
    </bk>
    <bk>
      <extLst>
        <ext uri="{3e2802c4-a4d2-4d8b-9148-e3be6c30e623}">
          <xlrd:rvb i="906"/>
        </ext>
      </extLst>
    </bk>
    <bk>
      <extLst>
        <ext uri="{3e2802c4-a4d2-4d8b-9148-e3be6c30e623}">
          <xlrd:rvb i="907"/>
        </ext>
      </extLst>
    </bk>
    <bk>
      <extLst>
        <ext uri="{3e2802c4-a4d2-4d8b-9148-e3be6c30e623}">
          <xlrd:rvb i="908"/>
        </ext>
      </extLst>
    </bk>
    <bk>
      <extLst>
        <ext uri="{3e2802c4-a4d2-4d8b-9148-e3be6c30e623}">
          <xlrd:rvb i="909"/>
        </ext>
      </extLst>
    </bk>
    <bk>
      <extLst>
        <ext uri="{3e2802c4-a4d2-4d8b-9148-e3be6c30e623}">
          <xlrd:rvb i="910"/>
        </ext>
      </extLst>
    </bk>
    <bk>
      <extLst>
        <ext uri="{3e2802c4-a4d2-4d8b-9148-e3be6c30e623}">
          <xlrd:rvb i="911"/>
        </ext>
      </extLst>
    </bk>
    <bk>
      <extLst>
        <ext uri="{3e2802c4-a4d2-4d8b-9148-e3be6c30e623}">
          <xlrd:rvb i="912"/>
        </ext>
      </extLst>
    </bk>
    <bk>
      <extLst>
        <ext uri="{3e2802c4-a4d2-4d8b-9148-e3be6c30e623}">
          <xlrd:rvb i="913"/>
        </ext>
      </extLst>
    </bk>
    <bk>
      <extLst>
        <ext uri="{3e2802c4-a4d2-4d8b-9148-e3be6c30e623}">
          <xlrd:rvb i="914"/>
        </ext>
      </extLst>
    </bk>
    <bk>
      <extLst>
        <ext uri="{3e2802c4-a4d2-4d8b-9148-e3be6c30e623}">
          <xlrd:rvb i="915"/>
        </ext>
      </extLst>
    </bk>
    <bk>
      <extLst>
        <ext uri="{3e2802c4-a4d2-4d8b-9148-e3be6c30e623}">
          <xlrd:rvb i="916"/>
        </ext>
      </extLst>
    </bk>
    <bk>
      <extLst>
        <ext uri="{3e2802c4-a4d2-4d8b-9148-e3be6c30e623}">
          <xlrd:rvb i="917"/>
        </ext>
      </extLst>
    </bk>
    <bk>
      <extLst>
        <ext uri="{3e2802c4-a4d2-4d8b-9148-e3be6c30e623}">
          <xlrd:rvb i="918"/>
        </ext>
      </extLst>
    </bk>
    <bk>
      <extLst>
        <ext uri="{3e2802c4-a4d2-4d8b-9148-e3be6c30e623}">
          <xlrd:rvb i="919"/>
        </ext>
      </extLst>
    </bk>
    <bk>
      <extLst>
        <ext uri="{3e2802c4-a4d2-4d8b-9148-e3be6c30e623}">
          <xlrd:rvb i="920"/>
        </ext>
      </extLst>
    </bk>
    <bk>
      <extLst>
        <ext uri="{3e2802c4-a4d2-4d8b-9148-e3be6c30e623}">
          <xlrd:rvb i="921"/>
        </ext>
      </extLst>
    </bk>
    <bk>
      <extLst>
        <ext uri="{3e2802c4-a4d2-4d8b-9148-e3be6c30e623}">
          <xlrd:rvb i="922"/>
        </ext>
      </extLst>
    </bk>
    <bk>
      <extLst>
        <ext uri="{3e2802c4-a4d2-4d8b-9148-e3be6c30e623}">
          <xlrd:rvb i="923"/>
        </ext>
      </extLst>
    </bk>
    <bk>
      <extLst>
        <ext uri="{3e2802c4-a4d2-4d8b-9148-e3be6c30e623}">
          <xlrd:rvb i="924"/>
        </ext>
      </extLst>
    </bk>
    <bk>
      <extLst>
        <ext uri="{3e2802c4-a4d2-4d8b-9148-e3be6c30e623}">
          <xlrd:rvb i="925"/>
        </ext>
      </extLst>
    </bk>
    <bk>
      <extLst>
        <ext uri="{3e2802c4-a4d2-4d8b-9148-e3be6c30e623}">
          <xlrd:rvb i="926"/>
        </ext>
      </extLst>
    </bk>
    <bk>
      <extLst>
        <ext uri="{3e2802c4-a4d2-4d8b-9148-e3be6c30e623}">
          <xlrd:rvb i="927"/>
        </ext>
      </extLst>
    </bk>
    <bk>
      <extLst>
        <ext uri="{3e2802c4-a4d2-4d8b-9148-e3be6c30e623}">
          <xlrd:rvb i="928"/>
        </ext>
      </extLst>
    </bk>
    <bk>
      <extLst>
        <ext uri="{3e2802c4-a4d2-4d8b-9148-e3be6c30e623}">
          <xlrd:rvb i="929"/>
        </ext>
      </extLst>
    </bk>
    <bk>
      <extLst>
        <ext uri="{3e2802c4-a4d2-4d8b-9148-e3be6c30e623}">
          <xlrd:rvb i="930"/>
        </ext>
      </extLst>
    </bk>
    <bk>
      <extLst>
        <ext uri="{3e2802c4-a4d2-4d8b-9148-e3be6c30e623}">
          <xlrd:rvb i="931"/>
        </ext>
      </extLst>
    </bk>
    <bk>
      <extLst>
        <ext uri="{3e2802c4-a4d2-4d8b-9148-e3be6c30e623}">
          <xlrd:rvb i="932"/>
        </ext>
      </extLst>
    </bk>
    <bk>
      <extLst>
        <ext uri="{3e2802c4-a4d2-4d8b-9148-e3be6c30e623}">
          <xlrd:rvb i="933"/>
        </ext>
      </extLst>
    </bk>
    <bk>
      <extLst>
        <ext uri="{3e2802c4-a4d2-4d8b-9148-e3be6c30e623}">
          <xlrd:rvb i="934"/>
        </ext>
      </extLst>
    </bk>
    <bk>
      <extLst>
        <ext uri="{3e2802c4-a4d2-4d8b-9148-e3be6c30e623}">
          <xlrd:rvb i="935"/>
        </ext>
      </extLst>
    </bk>
    <bk>
      <extLst>
        <ext uri="{3e2802c4-a4d2-4d8b-9148-e3be6c30e623}">
          <xlrd:rvb i="936"/>
        </ext>
      </extLst>
    </bk>
    <bk>
      <extLst>
        <ext uri="{3e2802c4-a4d2-4d8b-9148-e3be6c30e623}">
          <xlrd:rvb i="937"/>
        </ext>
      </extLst>
    </bk>
    <bk>
      <extLst>
        <ext uri="{3e2802c4-a4d2-4d8b-9148-e3be6c30e623}">
          <xlrd:rvb i="938"/>
        </ext>
      </extLst>
    </bk>
    <bk>
      <extLst>
        <ext uri="{3e2802c4-a4d2-4d8b-9148-e3be6c30e623}">
          <xlrd:rvb i="939"/>
        </ext>
      </extLst>
    </bk>
    <bk>
      <extLst>
        <ext uri="{3e2802c4-a4d2-4d8b-9148-e3be6c30e623}">
          <xlrd:rvb i="940"/>
        </ext>
      </extLst>
    </bk>
    <bk>
      <extLst>
        <ext uri="{3e2802c4-a4d2-4d8b-9148-e3be6c30e623}">
          <xlrd:rvb i="941"/>
        </ext>
      </extLst>
    </bk>
    <bk>
      <extLst>
        <ext uri="{3e2802c4-a4d2-4d8b-9148-e3be6c30e623}">
          <xlrd:rvb i="942"/>
        </ext>
      </extLst>
    </bk>
    <bk>
      <extLst>
        <ext uri="{3e2802c4-a4d2-4d8b-9148-e3be6c30e623}">
          <xlrd:rvb i="943"/>
        </ext>
      </extLst>
    </bk>
    <bk>
      <extLst>
        <ext uri="{3e2802c4-a4d2-4d8b-9148-e3be6c30e623}">
          <xlrd:rvb i="944"/>
        </ext>
      </extLst>
    </bk>
    <bk>
      <extLst>
        <ext uri="{3e2802c4-a4d2-4d8b-9148-e3be6c30e623}">
          <xlrd:rvb i="945"/>
        </ext>
      </extLst>
    </bk>
    <bk>
      <extLst>
        <ext uri="{3e2802c4-a4d2-4d8b-9148-e3be6c30e623}">
          <xlrd:rvb i="946"/>
        </ext>
      </extLst>
    </bk>
    <bk>
      <extLst>
        <ext uri="{3e2802c4-a4d2-4d8b-9148-e3be6c30e623}">
          <xlrd:rvb i="947"/>
        </ext>
      </extLst>
    </bk>
    <bk>
      <extLst>
        <ext uri="{3e2802c4-a4d2-4d8b-9148-e3be6c30e623}">
          <xlrd:rvb i="948"/>
        </ext>
      </extLst>
    </bk>
    <bk>
      <extLst>
        <ext uri="{3e2802c4-a4d2-4d8b-9148-e3be6c30e623}">
          <xlrd:rvb i="949"/>
        </ext>
      </extLst>
    </bk>
    <bk>
      <extLst>
        <ext uri="{3e2802c4-a4d2-4d8b-9148-e3be6c30e623}">
          <xlrd:rvb i="950"/>
        </ext>
      </extLst>
    </bk>
    <bk>
      <extLst>
        <ext uri="{3e2802c4-a4d2-4d8b-9148-e3be6c30e623}">
          <xlrd:rvb i="951"/>
        </ext>
      </extLst>
    </bk>
    <bk>
      <extLst>
        <ext uri="{3e2802c4-a4d2-4d8b-9148-e3be6c30e623}">
          <xlrd:rvb i="952"/>
        </ext>
      </extLst>
    </bk>
    <bk>
      <extLst>
        <ext uri="{3e2802c4-a4d2-4d8b-9148-e3be6c30e623}">
          <xlrd:rvb i="953"/>
        </ext>
      </extLst>
    </bk>
    <bk>
      <extLst>
        <ext uri="{3e2802c4-a4d2-4d8b-9148-e3be6c30e623}">
          <xlrd:rvb i="954"/>
        </ext>
      </extLst>
    </bk>
    <bk>
      <extLst>
        <ext uri="{3e2802c4-a4d2-4d8b-9148-e3be6c30e623}">
          <xlrd:rvb i="955"/>
        </ext>
      </extLst>
    </bk>
    <bk>
      <extLst>
        <ext uri="{3e2802c4-a4d2-4d8b-9148-e3be6c30e623}">
          <xlrd:rvb i="956"/>
        </ext>
      </extLst>
    </bk>
    <bk>
      <extLst>
        <ext uri="{3e2802c4-a4d2-4d8b-9148-e3be6c30e623}">
          <xlrd:rvb i="957"/>
        </ext>
      </extLst>
    </bk>
    <bk>
      <extLst>
        <ext uri="{3e2802c4-a4d2-4d8b-9148-e3be6c30e623}">
          <xlrd:rvb i="958"/>
        </ext>
      </extLst>
    </bk>
    <bk>
      <extLst>
        <ext uri="{3e2802c4-a4d2-4d8b-9148-e3be6c30e623}">
          <xlrd:rvb i="959"/>
        </ext>
      </extLst>
    </bk>
    <bk>
      <extLst>
        <ext uri="{3e2802c4-a4d2-4d8b-9148-e3be6c30e623}">
          <xlrd:rvb i="960"/>
        </ext>
      </extLst>
    </bk>
    <bk>
      <extLst>
        <ext uri="{3e2802c4-a4d2-4d8b-9148-e3be6c30e623}">
          <xlrd:rvb i="961"/>
        </ext>
      </extLst>
    </bk>
    <bk>
      <extLst>
        <ext uri="{3e2802c4-a4d2-4d8b-9148-e3be6c30e623}">
          <xlrd:rvb i="962"/>
        </ext>
      </extLst>
    </bk>
    <bk>
      <extLst>
        <ext uri="{3e2802c4-a4d2-4d8b-9148-e3be6c30e623}">
          <xlrd:rvb i="963"/>
        </ext>
      </extLst>
    </bk>
    <bk>
      <extLst>
        <ext uri="{3e2802c4-a4d2-4d8b-9148-e3be6c30e623}">
          <xlrd:rvb i="964"/>
        </ext>
      </extLst>
    </bk>
    <bk>
      <extLst>
        <ext uri="{3e2802c4-a4d2-4d8b-9148-e3be6c30e623}">
          <xlrd:rvb i="965"/>
        </ext>
      </extLst>
    </bk>
    <bk>
      <extLst>
        <ext uri="{3e2802c4-a4d2-4d8b-9148-e3be6c30e623}">
          <xlrd:rvb i="966"/>
        </ext>
      </extLst>
    </bk>
    <bk>
      <extLst>
        <ext uri="{3e2802c4-a4d2-4d8b-9148-e3be6c30e623}">
          <xlrd:rvb i="967"/>
        </ext>
      </extLst>
    </bk>
    <bk>
      <extLst>
        <ext uri="{3e2802c4-a4d2-4d8b-9148-e3be6c30e623}">
          <xlrd:rvb i="968"/>
        </ext>
      </extLst>
    </bk>
    <bk>
      <extLst>
        <ext uri="{3e2802c4-a4d2-4d8b-9148-e3be6c30e623}">
          <xlrd:rvb i="969"/>
        </ext>
      </extLst>
    </bk>
    <bk>
      <extLst>
        <ext uri="{3e2802c4-a4d2-4d8b-9148-e3be6c30e623}">
          <xlrd:rvb i="970"/>
        </ext>
      </extLst>
    </bk>
    <bk>
      <extLst>
        <ext uri="{3e2802c4-a4d2-4d8b-9148-e3be6c30e623}">
          <xlrd:rvb i="971"/>
        </ext>
      </extLst>
    </bk>
    <bk>
      <extLst>
        <ext uri="{3e2802c4-a4d2-4d8b-9148-e3be6c30e623}">
          <xlrd:rvb i="972"/>
        </ext>
      </extLst>
    </bk>
    <bk>
      <extLst>
        <ext uri="{3e2802c4-a4d2-4d8b-9148-e3be6c30e623}">
          <xlrd:rvb i="973"/>
        </ext>
      </extLst>
    </bk>
    <bk>
      <extLst>
        <ext uri="{3e2802c4-a4d2-4d8b-9148-e3be6c30e623}">
          <xlrd:rvb i="974"/>
        </ext>
      </extLst>
    </bk>
    <bk>
      <extLst>
        <ext uri="{3e2802c4-a4d2-4d8b-9148-e3be6c30e623}">
          <xlrd:rvb i="975"/>
        </ext>
      </extLst>
    </bk>
    <bk>
      <extLst>
        <ext uri="{3e2802c4-a4d2-4d8b-9148-e3be6c30e623}">
          <xlrd:rvb i="976"/>
        </ext>
      </extLst>
    </bk>
    <bk>
      <extLst>
        <ext uri="{3e2802c4-a4d2-4d8b-9148-e3be6c30e623}">
          <xlrd:rvb i="977"/>
        </ext>
      </extLst>
    </bk>
    <bk>
      <extLst>
        <ext uri="{3e2802c4-a4d2-4d8b-9148-e3be6c30e623}">
          <xlrd:rvb i="978"/>
        </ext>
      </extLst>
    </bk>
    <bk>
      <extLst>
        <ext uri="{3e2802c4-a4d2-4d8b-9148-e3be6c30e623}">
          <xlrd:rvb i="979"/>
        </ext>
      </extLst>
    </bk>
    <bk>
      <extLst>
        <ext uri="{3e2802c4-a4d2-4d8b-9148-e3be6c30e623}">
          <xlrd:rvb i="980"/>
        </ext>
      </extLst>
    </bk>
    <bk>
      <extLst>
        <ext uri="{3e2802c4-a4d2-4d8b-9148-e3be6c30e623}">
          <xlrd:rvb i="981"/>
        </ext>
      </extLst>
    </bk>
    <bk>
      <extLst>
        <ext uri="{3e2802c4-a4d2-4d8b-9148-e3be6c30e623}">
          <xlrd:rvb i="982"/>
        </ext>
      </extLst>
    </bk>
    <bk>
      <extLst>
        <ext uri="{3e2802c4-a4d2-4d8b-9148-e3be6c30e623}">
          <xlrd:rvb i="983"/>
        </ext>
      </extLst>
    </bk>
    <bk>
      <extLst>
        <ext uri="{3e2802c4-a4d2-4d8b-9148-e3be6c30e623}">
          <xlrd:rvb i="984"/>
        </ext>
      </extLst>
    </bk>
    <bk>
      <extLst>
        <ext uri="{3e2802c4-a4d2-4d8b-9148-e3be6c30e623}">
          <xlrd:rvb i="985"/>
        </ext>
      </extLst>
    </bk>
    <bk>
      <extLst>
        <ext uri="{3e2802c4-a4d2-4d8b-9148-e3be6c30e623}">
          <xlrd:rvb i="986"/>
        </ext>
      </extLst>
    </bk>
    <bk>
      <extLst>
        <ext uri="{3e2802c4-a4d2-4d8b-9148-e3be6c30e623}">
          <xlrd:rvb i="987"/>
        </ext>
      </extLst>
    </bk>
    <bk>
      <extLst>
        <ext uri="{3e2802c4-a4d2-4d8b-9148-e3be6c30e623}">
          <xlrd:rvb i="988"/>
        </ext>
      </extLst>
    </bk>
    <bk>
      <extLst>
        <ext uri="{3e2802c4-a4d2-4d8b-9148-e3be6c30e623}">
          <xlrd:rvb i="989"/>
        </ext>
      </extLst>
    </bk>
    <bk>
      <extLst>
        <ext uri="{3e2802c4-a4d2-4d8b-9148-e3be6c30e623}">
          <xlrd:rvb i="990"/>
        </ext>
      </extLst>
    </bk>
    <bk>
      <extLst>
        <ext uri="{3e2802c4-a4d2-4d8b-9148-e3be6c30e623}">
          <xlrd:rvb i="991"/>
        </ext>
      </extLst>
    </bk>
    <bk>
      <extLst>
        <ext uri="{3e2802c4-a4d2-4d8b-9148-e3be6c30e623}">
          <xlrd:rvb i="992"/>
        </ext>
      </extLst>
    </bk>
    <bk>
      <extLst>
        <ext uri="{3e2802c4-a4d2-4d8b-9148-e3be6c30e623}">
          <xlrd:rvb i="993"/>
        </ext>
      </extLst>
    </bk>
    <bk>
      <extLst>
        <ext uri="{3e2802c4-a4d2-4d8b-9148-e3be6c30e623}">
          <xlrd:rvb i="994"/>
        </ext>
      </extLst>
    </bk>
    <bk>
      <extLst>
        <ext uri="{3e2802c4-a4d2-4d8b-9148-e3be6c30e623}">
          <xlrd:rvb i="995"/>
        </ext>
      </extLst>
    </bk>
    <bk>
      <extLst>
        <ext uri="{3e2802c4-a4d2-4d8b-9148-e3be6c30e623}">
          <xlrd:rvb i="996"/>
        </ext>
      </extLst>
    </bk>
    <bk>
      <extLst>
        <ext uri="{3e2802c4-a4d2-4d8b-9148-e3be6c30e623}">
          <xlrd:rvb i="997"/>
        </ext>
      </extLst>
    </bk>
    <bk>
      <extLst>
        <ext uri="{3e2802c4-a4d2-4d8b-9148-e3be6c30e623}">
          <xlrd:rvb i="998"/>
        </ext>
      </extLst>
    </bk>
    <bk>
      <extLst>
        <ext uri="{3e2802c4-a4d2-4d8b-9148-e3be6c30e623}">
          <xlrd:rvb i="999"/>
        </ext>
      </extLst>
    </bk>
    <bk>
      <extLst>
        <ext uri="{3e2802c4-a4d2-4d8b-9148-e3be6c30e623}">
          <xlrd:rvb i="1000"/>
        </ext>
      </extLst>
    </bk>
    <bk>
      <extLst>
        <ext uri="{3e2802c4-a4d2-4d8b-9148-e3be6c30e623}">
          <xlrd:rvb i="1001"/>
        </ext>
      </extLst>
    </bk>
    <bk>
      <extLst>
        <ext uri="{3e2802c4-a4d2-4d8b-9148-e3be6c30e623}">
          <xlrd:rvb i="1002"/>
        </ext>
      </extLst>
    </bk>
    <bk>
      <extLst>
        <ext uri="{3e2802c4-a4d2-4d8b-9148-e3be6c30e623}">
          <xlrd:rvb i="1003"/>
        </ext>
      </extLst>
    </bk>
    <bk>
      <extLst>
        <ext uri="{3e2802c4-a4d2-4d8b-9148-e3be6c30e623}">
          <xlrd:rvb i="1004"/>
        </ext>
      </extLst>
    </bk>
    <bk>
      <extLst>
        <ext uri="{3e2802c4-a4d2-4d8b-9148-e3be6c30e623}">
          <xlrd:rvb i="1005"/>
        </ext>
      </extLst>
    </bk>
    <bk>
      <extLst>
        <ext uri="{3e2802c4-a4d2-4d8b-9148-e3be6c30e623}">
          <xlrd:rvb i="1006"/>
        </ext>
      </extLst>
    </bk>
    <bk>
      <extLst>
        <ext uri="{3e2802c4-a4d2-4d8b-9148-e3be6c30e623}">
          <xlrd:rvb i="1007"/>
        </ext>
      </extLst>
    </bk>
    <bk>
      <extLst>
        <ext uri="{3e2802c4-a4d2-4d8b-9148-e3be6c30e623}">
          <xlrd:rvb i="1008"/>
        </ext>
      </extLst>
    </bk>
    <bk>
      <extLst>
        <ext uri="{3e2802c4-a4d2-4d8b-9148-e3be6c30e623}">
          <xlrd:rvb i="1009"/>
        </ext>
      </extLst>
    </bk>
    <bk>
      <extLst>
        <ext uri="{3e2802c4-a4d2-4d8b-9148-e3be6c30e623}">
          <xlrd:rvb i="1010"/>
        </ext>
      </extLst>
    </bk>
    <bk>
      <extLst>
        <ext uri="{3e2802c4-a4d2-4d8b-9148-e3be6c30e623}">
          <xlrd:rvb i="1011"/>
        </ext>
      </extLst>
    </bk>
    <bk>
      <extLst>
        <ext uri="{3e2802c4-a4d2-4d8b-9148-e3be6c30e623}">
          <xlrd:rvb i="1012"/>
        </ext>
      </extLst>
    </bk>
    <bk>
      <extLst>
        <ext uri="{3e2802c4-a4d2-4d8b-9148-e3be6c30e623}">
          <xlrd:rvb i="1013"/>
        </ext>
      </extLst>
    </bk>
    <bk>
      <extLst>
        <ext uri="{3e2802c4-a4d2-4d8b-9148-e3be6c30e623}">
          <xlrd:rvb i="1014"/>
        </ext>
      </extLst>
    </bk>
    <bk>
      <extLst>
        <ext uri="{3e2802c4-a4d2-4d8b-9148-e3be6c30e623}">
          <xlrd:rvb i="1015"/>
        </ext>
      </extLst>
    </bk>
    <bk>
      <extLst>
        <ext uri="{3e2802c4-a4d2-4d8b-9148-e3be6c30e623}">
          <xlrd:rvb i="1016"/>
        </ext>
      </extLst>
    </bk>
    <bk>
      <extLst>
        <ext uri="{3e2802c4-a4d2-4d8b-9148-e3be6c30e623}">
          <xlrd:rvb i="1017"/>
        </ext>
      </extLst>
    </bk>
    <bk>
      <extLst>
        <ext uri="{3e2802c4-a4d2-4d8b-9148-e3be6c30e623}">
          <xlrd:rvb i="1018"/>
        </ext>
      </extLst>
    </bk>
    <bk>
      <extLst>
        <ext uri="{3e2802c4-a4d2-4d8b-9148-e3be6c30e623}">
          <xlrd:rvb i="1019"/>
        </ext>
      </extLst>
    </bk>
    <bk>
      <extLst>
        <ext uri="{3e2802c4-a4d2-4d8b-9148-e3be6c30e623}">
          <xlrd:rvb i="1020"/>
        </ext>
      </extLst>
    </bk>
    <bk>
      <extLst>
        <ext uri="{3e2802c4-a4d2-4d8b-9148-e3be6c30e623}">
          <xlrd:rvb i="1021"/>
        </ext>
      </extLst>
    </bk>
    <bk>
      <extLst>
        <ext uri="{3e2802c4-a4d2-4d8b-9148-e3be6c30e623}">
          <xlrd:rvb i="1022"/>
        </ext>
      </extLst>
    </bk>
    <bk>
      <extLst>
        <ext uri="{3e2802c4-a4d2-4d8b-9148-e3be6c30e623}">
          <xlrd:rvb i="1023"/>
        </ext>
      </extLst>
    </bk>
    <bk>
      <extLst>
        <ext uri="{3e2802c4-a4d2-4d8b-9148-e3be6c30e623}">
          <xlrd:rvb i="1024"/>
        </ext>
      </extLst>
    </bk>
    <bk>
      <extLst>
        <ext uri="{3e2802c4-a4d2-4d8b-9148-e3be6c30e623}">
          <xlrd:rvb i="1025"/>
        </ext>
      </extLst>
    </bk>
    <bk>
      <extLst>
        <ext uri="{3e2802c4-a4d2-4d8b-9148-e3be6c30e623}">
          <xlrd:rvb i="1026"/>
        </ext>
      </extLst>
    </bk>
    <bk>
      <extLst>
        <ext uri="{3e2802c4-a4d2-4d8b-9148-e3be6c30e623}">
          <xlrd:rvb i="1027"/>
        </ext>
      </extLst>
    </bk>
    <bk>
      <extLst>
        <ext uri="{3e2802c4-a4d2-4d8b-9148-e3be6c30e623}">
          <xlrd:rvb i="1028"/>
        </ext>
      </extLst>
    </bk>
    <bk>
      <extLst>
        <ext uri="{3e2802c4-a4d2-4d8b-9148-e3be6c30e623}">
          <xlrd:rvb i="1029"/>
        </ext>
      </extLst>
    </bk>
    <bk>
      <extLst>
        <ext uri="{3e2802c4-a4d2-4d8b-9148-e3be6c30e623}">
          <xlrd:rvb i="1030"/>
        </ext>
      </extLst>
    </bk>
    <bk>
      <extLst>
        <ext uri="{3e2802c4-a4d2-4d8b-9148-e3be6c30e623}">
          <xlrd:rvb i="1031"/>
        </ext>
      </extLst>
    </bk>
    <bk>
      <extLst>
        <ext uri="{3e2802c4-a4d2-4d8b-9148-e3be6c30e623}">
          <xlrd:rvb i="1032"/>
        </ext>
      </extLst>
    </bk>
    <bk>
      <extLst>
        <ext uri="{3e2802c4-a4d2-4d8b-9148-e3be6c30e623}">
          <xlrd:rvb i="1033"/>
        </ext>
      </extLst>
    </bk>
    <bk>
      <extLst>
        <ext uri="{3e2802c4-a4d2-4d8b-9148-e3be6c30e623}">
          <xlrd:rvb i="1034"/>
        </ext>
      </extLst>
    </bk>
    <bk>
      <extLst>
        <ext uri="{3e2802c4-a4d2-4d8b-9148-e3be6c30e623}">
          <xlrd:rvb i="1035"/>
        </ext>
      </extLst>
    </bk>
    <bk>
      <extLst>
        <ext uri="{3e2802c4-a4d2-4d8b-9148-e3be6c30e623}">
          <xlrd:rvb i="1036"/>
        </ext>
      </extLst>
    </bk>
    <bk>
      <extLst>
        <ext uri="{3e2802c4-a4d2-4d8b-9148-e3be6c30e623}">
          <xlrd:rvb i="1037"/>
        </ext>
      </extLst>
    </bk>
    <bk>
      <extLst>
        <ext uri="{3e2802c4-a4d2-4d8b-9148-e3be6c30e623}">
          <xlrd:rvb i="1038"/>
        </ext>
      </extLst>
    </bk>
    <bk>
      <extLst>
        <ext uri="{3e2802c4-a4d2-4d8b-9148-e3be6c30e623}">
          <xlrd:rvb i="1039"/>
        </ext>
      </extLst>
    </bk>
    <bk>
      <extLst>
        <ext uri="{3e2802c4-a4d2-4d8b-9148-e3be6c30e623}">
          <xlrd:rvb i="1040"/>
        </ext>
      </extLst>
    </bk>
    <bk>
      <extLst>
        <ext uri="{3e2802c4-a4d2-4d8b-9148-e3be6c30e623}">
          <xlrd:rvb i="1041"/>
        </ext>
      </extLst>
    </bk>
    <bk>
      <extLst>
        <ext uri="{3e2802c4-a4d2-4d8b-9148-e3be6c30e623}">
          <xlrd:rvb i="1042"/>
        </ext>
      </extLst>
    </bk>
    <bk>
      <extLst>
        <ext uri="{3e2802c4-a4d2-4d8b-9148-e3be6c30e623}">
          <xlrd:rvb i="1043"/>
        </ext>
      </extLst>
    </bk>
    <bk>
      <extLst>
        <ext uri="{3e2802c4-a4d2-4d8b-9148-e3be6c30e623}">
          <xlrd:rvb i="1044"/>
        </ext>
      </extLst>
    </bk>
    <bk>
      <extLst>
        <ext uri="{3e2802c4-a4d2-4d8b-9148-e3be6c30e623}">
          <xlrd:rvb i="1045"/>
        </ext>
      </extLst>
    </bk>
    <bk>
      <extLst>
        <ext uri="{3e2802c4-a4d2-4d8b-9148-e3be6c30e623}">
          <xlrd:rvb i="1046"/>
        </ext>
      </extLst>
    </bk>
    <bk>
      <extLst>
        <ext uri="{3e2802c4-a4d2-4d8b-9148-e3be6c30e623}">
          <xlrd:rvb i="1047"/>
        </ext>
      </extLst>
    </bk>
    <bk>
      <extLst>
        <ext uri="{3e2802c4-a4d2-4d8b-9148-e3be6c30e623}">
          <xlrd:rvb i="1048"/>
        </ext>
      </extLst>
    </bk>
    <bk>
      <extLst>
        <ext uri="{3e2802c4-a4d2-4d8b-9148-e3be6c30e623}">
          <xlrd:rvb i="1049"/>
        </ext>
      </extLst>
    </bk>
    <bk>
      <extLst>
        <ext uri="{3e2802c4-a4d2-4d8b-9148-e3be6c30e623}">
          <xlrd:rvb i="1050"/>
        </ext>
      </extLst>
    </bk>
    <bk>
      <extLst>
        <ext uri="{3e2802c4-a4d2-4d8b-9148-e3be6c30e623}">
          <xlrd:rvb i="1051"/>
        </ext>
      </extLst>
    </bk>
    <bk>
      <extLst>
        <ext uri="{3e2802c4-a4d2-4d8b-9148-e3be6c30e623}">
          <xlrd:rvb i="1052"/>
        </ext>
      </extLst>
    </bk>
    <bk>
      <extLst>
        <ext uri="{3e2802c4-a4d2-4d8b-9148-e3be6c30e623}">
          <xlrd:rvb i="1053"/>
        </ext>
      </extLst>
    </bk>
    <bk>
      <extLst>
        <ext uri="{3e2802c4-a4d2-4d8b-9148-e3be6c30e623}">
          <xlrd:rvb i="1054"/>
        </ext>
      </extLst>
    </bk>
    <bk>
      <extLst>
        <ext uri="{3e2802c4-a4d2-4d8b-9148-e3be6c30e623}">
          <xlrd:rvb i="1055"/>
        </ext>
      </extLst>
    </bk>
    <bk>
      <extLst>
        <ext uri="{3e2802c4-a4d2-4d8b-9148-e3be6c30e623}">
          <xlrd:rvb i="1056"/>
        </ext>
      </extLst>
    </bk>
    <bk>
      <extLst>
        <ext uri="{3e2802c4-a4d2-4d8b-9148-e3be6c30e623}">
          <xlrd:rvb i="1057"/>
        </ext>
      </extLst>
    </bk>
    <bk>
      <extLst>
        <ext uri="{3e2802c4-a4d2-4d8b-9148-e3be6c30e623}">
          <xlrd:rvb i="1058"/>
        </ext>
      </extLst>
    </bk>
    <bk>
      <extLst>
        <ext uri="{3e2802c4-a4d2-4d8b-9148-e3be6c30e623}">
          <xlrd:rvb i="1059"/>
        </ext>
      </extLst>
    </bk>
    <bk>
      <extLst>
        <ext uri="{3e2802c4-a4d2-4d8b-9148-e3be6c30e623}">
          <xlrd:rvb i="1060"/>
        </ext>
      </extLst>
    </bk>
    <bk>
      <extLst>
        <ext uri="{3e2802c4-a4d2-4d8b-9148-e3be6c30e623}">
          <xlrd:rvb i="1061"/>
        </ext>
      </extLst>
    </bk>
    <bk>
      <extLst>
        <ext uri="{3e2802c4-a4d2-4d8b-9148-e3be6c30e623}">
          <xlrd:rvb i="1062"/>
        </ext>
      </extLst>
    </bk>
    <bk>
      <extLst>
        <ext uri="{3e2802c4-a4d2-4d8b-9148-e3be6c30e623}">
          <xlrd:rvb i="1063"/>
        </ext>
      </extLst>
    </bk>
    <bk>
      <extLst>
        <ext uri="{3e2802c4-a4d2-4d8b-9148-e3be6c30e623}">
          <xlrd:rvb i="1064"/>
        </ext>
      </extLst>
    </bk>
    <bk>
      <extLst>
        <ext uri="{3e2802c4-a4d2-4d8b-9148-e3be6c30e623}">
          <xlrd:rvb i="1065"/>
        </ext>
      </extLst>
    </bk>
    <bk>
      <extLst>
        <ext uri="{3e2802c4-a4d2-4d8b-9148-e3be6c30e623}">
          <xlrd:rvb i="1066"/>
        </ext>
      </extLst>
    </bk>
    <bk>
      <extLst>
        <ext uri="{3e2802c4-a4d2-4d8b-9148-e3be6c30e623}">
          <xlrd:rvb i="1067"/>
        </ext>
      </extLst>
    </bk>
    <bk>
      <extLst>
        <ext uri="{3e2802c4-a4d2-4d8b-9148-e3be6c30e623}">
          <xlrd:rvb i="1068"/>
        </ext>
      </extLst>
    </bk>
    <bk>
      <extLst>
        <ext uri="{3e2802c4-a4d2-4d8b-9148-e3be6c30e623}">
          <xlrd:rvb i="1069"/>
        </ext>
      </extLst>
    </bk>
    <bk>
      <extLst>
        <ext uri="{3e2802c4-a4d2-4d8b-9148-e3be6c30e623}">
          <xlrd:rvb i="1070"/>
        </ext>
      </extLst>
    </bk>
    <bk>
      <extLst>
        <ext uri="{3e2802c4-a4d2-4d8b-9148-e3be6c30e623}">
          <xlrd:rvb i="1071"/>
        </ext>
      </extLst>
    </bk>
    <bk>
      <extLst>
        <ext uri="{3e2802c4-a4d2-4d8b-9148-e3be6c30e623}">
          <xlrd:rvb i="1072"/>
        </ext>
      </extLst>
    </bk>
    <bk>
      <extLst>
        <ext uri="{3e2802c4-a4d2-4d8b-9148-e3be6c30e623}">
          <xlrd:rvb i="1073"/>
        </ext>
      </extLst>
    </bk>
    <bk>
      <extLst>
        <ext uri="{3e2802c4-a4d2-4d8b-9148-e3be6c30e623}">
          <xlrd:rvb i="1074"/>
        </ext>
      </extLst>
    </bk>
    <bk>
      <extLst>
        <ext uri="{3e2802c4-a4d2-4d8b-9148-e3be6c30e623}">
          <xlrd:rvb i="1075"/>
        </ext>
      </extLst>
    </bk>
    <bk>
      <extLst>
        <ext uri="{3e2802c4-a4d2-4d8b-9148-e3be6c30e623}">
          <xlrd:rvb i="1076"/>
        </ext>
      </extLst>
    </bk>
    <bk>
      <extLst>
        <ext uri="{3e2802c4-a4d2-4d8b-9148-e3be6c30e623}">
          <xlrd:rvb i="1077"/>
        </ext>
      </extLst>
    </bk>
    <bk>
      <extLst>
        <ext uri="{3e2802c4-a4d2-4d8b-9148-e3be6c30e623}">
          <xlrd:rvb i="1078"/>
        </ext>
      </extLst>
    </bk>
    <bk>
      <extLst>
        <ext uri="{3e2802c4-a4d2-4d8b-9148-e3be6c30e623}">
          <xlrd:rvb i="1079"/>
        </ext>
      </extLst>
    </bk>
    <bk>
      <extLst>
        <ext uri="{3e2802c4-a4d2-4d8b-9148-e3be6c30e623}">
          <xlrd:rvb i="1080"/>
        </ext>
      </extLst>
    </bk>
    <bk>
      <extLst>
        <ext uri="{3e2802c4-a4d2-4d8b-9148-e3be6c30e623}">
          <xlrd:rvb i="1081"/>
        </ext>
      </extLst>
    </bk>
    <bk>
      <extLst>
        <ext uri="{3e2802c4-a4d2-4d8b-9148-e3be6c30e623}">
          <xlrd:rvb i="1082"/>
        </ext>
      </extLst>
    </bk>
    <bk>
      <extLst>
        <ext uri="{3e2802c4-a4d2-4d8b-9148-e3be6c30e623}">
          <xlrd:rvb i="1083"/>
        </ext>
      </extLst>
    </bk>
    <bk>
      <extLst>
        <ext uri="{3e2802c4-a4d2-4d8b-9148-e3be6c30e623}">
          <xlrd:rvb i="1084"/>
        </ext>
      </extLst>
    </bk>
    <bk>
      <extLst>
        <ext uri="{3e2802c4-a4d2-4d8b-9148-e3be6c30e623}">
          <xlrd:rvb i="1085"/>
        </ext>
      </extLst>
    </bk>
    <bk>
      <extLst>
        <ext uri="{3e2802c4-a4d2-4d8b-9148-e3be6c30e623}">
          <xlrd:rvb i="1086"/>
        </ext>
      </extLst>
    </bk>
    <bk>
      <extLst>
        <ext uri="{3e2802c4-a4d2-4d8b-9148-e3be6c30e623}">
          <xlrd:rvb i="1087"/>
        </ext>
      </extLst>
    </bk>
    <bk>
      <extLst>
        <ext uri="{3e2802c4-a4d2-4d8b-9148-e3be6c30e623}">
          <xlrd:rvb i="1088"/>
        </ext>
      </extLst>
    </bk>
    <bk>
      <extLst>
        <ext uri="{3e2802c4-a4d2-4d8b-9148-e3be6c30e623}">
          <xlrd:rvb i="1089"/>
        </ext>
      </extLst>
    </bk>
    <bk>
      <extLst>
        <ext uri="{3e2802c4-a4d2-4d8b-9148-e3be6c30e623}">
          <xlrd:rvb i="1090"/>
        </ext>
      </extLst>
    </bk>
    <bk>
      <extLst>
        <ext uri="{3e2802c4-a4d2-4d8b-9148-e3be6c30e623}">
          <xlrd:rvb i="1091"/>
        </ext>
      </extLst>
    </bk>
    <bk>
      <extLst>
        <ext uri="{3e2802c4-a4d2-4d8b-9148-e3be6c30e623}">
          <xlrd:rvb i="1092"/>
        </ext>
      </extLst>
    </bk>
    <bk>
      <extLst>
        <ext uri="{3e2802c4-a4d2-4d8b-9148-e3be6c30e623}">
          <xlrd:rvb i="1093"/>
        </ext>
      </extLst>
    </bk>
    <bk>
      <extLst>
        <ext uri="{3e2802c4-a4d2-4d8b-9148-e3be6c30e623}">
          <xlrd:rvb i="1094"/>
        </ext>
      </extLst>
    </bk>
    <bk>
      <extLst>
        <ext uri="{3e2802c4-a4d2-4d8b-9148-e3be6c30e623}">
          <xlrd:rvb i="1095"/>
        </ext>
      </extLst>
    </bk>
    <bk>
      <extLst>
        <ext uri="{3e2802c4-a4d2-4d8b-9148-e3be6c30e623}">
          <xlrd:rvb i="1096"/>
        </ext>
      </extLst>
    </bk>
    <bk>
      <extLst>
        <ext uri="{3e2802c4-a4d2-4d8b-9148-e3be6c30e623}">
          <xlrd:rvb i="1097"/>
        </ext>
      </extLst>
    </bk>
    <bk>
      <extLst>
        <ext uri="{3e2802c4-a4d2-4d8b-9148-e3be6c30e623}">
          <xlrd:rvb i="1098"/>
        </ext>
      </extLst>
    </bk>
    <bk>
      <extLst>
        <ext uri="{3e2802c4-a4d2-4d8b-9148-e3be6c30e623}">
          <xlrd:rvb i="1099"/>
        </ext>
      </extLst>
    </bk>
    <bk>
      <extLst>
        <ext uri="{3e2802c4-a4d2-4d8b-9148-e3be6c30e623}">
          <xlrd:rvb i="1100"/>
        </ext>
      </extLst>
    </bk>
    <bk>
      <extLst>
        <ext uri="{3e2802c4-a4d2-4d8b-9148-e3be6c30e623}">
          <xlrd:rvb i="1101"/>
        </ext>
      </extLst>
    </bk>
    <bk>
      <extLst>
        <ext uri="{3e2802c4-a4d2-4d8b-9148-e3be6c30e623}">
          <xlrd:rvb i="1102"/>
        </ext>
      </extLst>
    </bk>
    <bk>
      <extLst>
        <ext uri="{3e2802c4-a4d2-4d8b-9148-e3be6c30e623}">
          <xlrd:rvb i="1103"/>
        </ext>
      </extLst>
    </bk>
    <bk>
      <extLst>
        <ext uri="{3e2802c4-a4d2-4d8b-9148-e3be6c30e623}">
          <xlrd:rvb i="1104"/>
        </ext>
      </extLst>
    </bk>
    <bk>
      <extLst>
        <ext uri="{3e2802c4-a4d2-4d8b-9148-e3be6c30e623}">
          <xlrd:rvb i="1105"/>
        </ext>
      </extLst>
    </bk>
    <bk>
      <extLst>
        <ext uri="{3e2802c4-a4d2-4d8b-9148-e3be6c30e623}">
          <xlrd:rvb i="1106"/>
        </ext>
      </extLst>
    </bk>
    <bk>
      <extLst>
        <ext uri="{3e2802c4-a4d2-4d8b-9148-e3be6c30e623}">
          <xlrd:rvb i="1107"/>
        </ext>
      </extLst>
    </bk>
    <bk>
      <extLst>
        <ext uri="{3e2802c4-a4d2-4d8b-9148-e3be6c30e623}">
          <xlrd:rvb i="1108"/>
        </ext>
      </extLst>
    </bk>
    <bk>
      <extLst>
        <ext uri="{3e2802c4-a4d2-4d8b-9148-e3be6c30e623}">
          <xlrd:rvb i="1109"/>
        </ext>
      </extLst>
    </bk>
    <bk>
      <extLst>
        <ext uri="{3e2802c4-a4d2-4d8b-9148-e3be6c30e623}">
          <xlrd:rvb i="1110"/>
        </ext>
      </extLst>
    </bk>
    <bk>
      <extLst>
        <ext uri="{3e2802c4-a4d2-4d8b-9148-e3be6c30e623}">
          <xlrd:rvb i="1111"/>
        </ext>
      </extLst>
    </bk>
    <bk>
      <extLst>
        <ext uri="{3e2802c4-a4d2-4d8b-9148-e3be6c30e623}">
          <xlrd:rvb i="1112"/>
        </ext>
      </extLst>
    </bk>
    <bk>
      <extLst>
        <ext uri="{3e2802c4-a4d2-4d8b-9148-e3be6c30e623}">
          <xlrd:rvb i="1113"/>
        </ext>
      </extLst>
    </bk>
    <bk>
      <extLst>
        <ext uri="{3e2802c4-a4d2-4d8b-9148-e3be6c30e623}">
          <xlrd:rvb i="1114"/>
        </ext>
      </extLst>
    </bk>
    <bk>
      <extLst>
        <ext uri="{3e2802c4-a4d2-4d8b-9148-e3be6c30e623}">
          <xlrd:rvb i="1115"/>
        </ext>
      </extLst>
    </bk>
    <bk>
      <extLst>
        <ext uri="{3e2802c4-a4d2-4d8b-9148-e3be6c30e623}">
          <xlrd:rvb i="1116"/>
        </ext>
      </extLst>
    </bk>
    <bk>
      <extLst>
        <ext uri="{3e2802c4-a4d2-4d8b-9148-e3be6c30e623}">
          <xlrd:rvb i="1117"/>
        </ext>
      </extLst>
    </bk>
    <bk>
      <extLst>
        <ext uri="{3e2802c4-a4d2-4d8b-9148-e3be6c30e623}">
          <xlrd:rvb i="1118"/>
        </ext>
      </extLst>
    </bk>
    <bk>
      <extLst>
        <ext uri="{3e2802c4-a4d2-4d8b-9148-e3be6c30e623}">
          <xlrd:rvb i="1119"/>
        </ext>
      </extLst>
    </bk>
    <bk>
      <extLst>
        <ext uri="{3e2802c4-a4d2-4d8b-9148-e3be6c30e623}">
          <xlrd:rvb i="1120"/>
        </ext>
      </extLst>
    </bk>
    <bk>
      <extLst>
        <ext uri="{3e2802c4-a4d2-4d8b-9148-e3be6c30e623}">
          <xlrd:rvb i="1121"/>
        </ext>
      </extLst>
    </bk>
    <bk>
      <extLst>
        <ext uri="{3e2802c4-a4d2-4d8b-9148-e3be6c30e623}">
          <xlrd:rvb i="1122"/>
        </ext>
      </extLst>
    </bk>
    <bk>
      <extLst>
        <ext uri="{3e2802c4-a4d2-4d8b-9148-e3be6c30e623}">
          <xlrd:rvb i="1123"/>
        </ext>
      </extLst>
    </bk>
    <bk>
      <extLst>
        <ext uri="{3e2802c4-a4d2-4d8b-9148-e3be6c30e623}">
          <xlrd:rvb i="1124"/>
        </ext>
      </extLst>
    </bk>
    <bk>
      <extLst>
        <ext uri="{3e2802c4-a4d2-4d8b-9148-e3be6c30e623}">
          <xlrd:rvb i="1125"/>
        </ext>
      </extLst>
    </bk>
    <bk>
      <extLst>
        <ext uri="{3e2802c4-a4d2-4d8b-9148-e3be6c30e623}">
          <xlrd:rvb i="1126"/>
        </ext>
      </extLst>
    </bk>
    <bk>
      <extLst>
        <ext uri="{3e2802c4-a4d2-4d8b-9148-e3be6c30e623}">
          <xlrd:rvb i="1127"/>
        </ext>
      </extLst>
    </bk>
    <bk>
      <extLst>
        <ext uri="{3e2802c4-a4d2-4d8b-9148-e3be6c30e623}">
          <xlrd:rvb i="1128"/>
        </ext>
      </extLst>
    </bk>
    <bk>
      <extLst>
        <ext uri="{3e2802c4-a4d2-4d8b-9148-e3be6c30e623}">
          <xlrd:rvb i="1129"/>
        </ext>
      </extLst>
    </bk>
    <bk>
      <extLst>
        <ext uri="{3e2802c4-a4d2-4d8b-9148-e3be6c30e623}">
          <xlrd:rvb i="1130"/>
        </ext>
      </extLst>
    </bk>
    <bk>
      <extLst>
        <ext uri="{3e2802c4-a4d2-4d8b-9148-e3be6c30e623}">
          <xlrd:rvb i="1131"/>
        </ext>
      </extLst>
    </bk>
    <bk>
      <extLst>
        <ext uri="{3e2802c4-a4d2-4d8b-9148-e3be6c30e623}">
          <xlrd:rvb i="1132"/>
        </ext>
      </extLst>
    </bk>
    <bk>
      <extLst>
        <ext uri="{3e2802c4-a4d2-4d8b-9148-e3be6c30e623}">
          <xlrd:rvb i="1133"/>
        </ext>
      </extLst>
    </bk>
    <bk>
      <extLst>
        <ext uri="{3e2802c4-a4d2-4d8b-9148-e3be6c30e623}">
          <xlrd:rvb i="1134"/>
        </ext>
      </extLst>
    </bk>
    <bk>
      <extLst>
        <ext uri="{3e2802c4-a4d2-4d8b-9148-e3be6c30e623}">
          <xlrd:rvb i="1135"/>
        </ext>
      </extLst>
    </bk>
    <bk>
      <extLst>
        <ext uri="{3e2802c4-a4d2-4d8b-9148-e3be6c30e623}">
          <xlrd:rvb i="1136"/>
        </ext>
      </extLst>
    </bk>
    <bk>
      <extLst>
        <ext uri="{3e2802c4-a4d2-4d8b-9148-e3be6c30e623}">
          <xlrd:rvb i="1137"/>
        </ext>
      </extLst>
    </bk>
    <bk>
      <extLst>
        <ext uri="{3e2802c4-a4d2-4d8b-9148-e3be6c30e623}">
          <xlrd:rvb i="1138"/>
        </ext>
      </extLst>
    </bk>
    <bk>
      <extLst>
        <ext uri="{3e2802c4-a4d2-4d8b-9148-e3be6c30e623}">
          <xlrd:rvb i="1139"/>
        </ext>
      </extLst>
    </bk>
    <bk>
      <extLst>
        <ext uri="{3e2802c4-a4d2-4d8b-9148-e3be6c30e623}">
          <xlrd:rvb i="1140"/>
        </ext>
      </extLst>
    </bk>
    <bk>
      <extLst>
        <ext uri="{3e2802c4-a4d2-4d8b-9148-e3be6c30e623}">
          <xlrd:rvb i="1141"/>
        </ext>
      </extLst>
    </bk>
    <bk>
      <extLst>
        <ext uri="{3e2802c4-a4d2-4d8b-9148-e3be6c30e623}">
          <xlrd:rvb i="1142"/>
        </ext>
      </extLst>
    </bk>
    <bk>
      <extLst>
        <ext uri="{3e2802c4-a4d2-4d8b-9148-e3be6c30e623}">
          <xlrd:rvb i="1143"/>
        </ext>
      </extLst>
    </bk>
    <bk>
      <extLst>
        <ext uri="{3e2802c4-a4d2-4d8b-9148-e3be6c30e623}">
          <xlrd:rvb i="1144"/>
        </ext>
      </extLst>
    </bk>
    <bk>
      <extLst>
        <ext uri="{3e2802c4-a4d2-4d8b-9148-e3be6c30e623}">
          <xlrd:rvb i="1145"/>
        </ext>
      </extLst>
    </bk>
    <bk>
      <extLst>
        <ext uri="{3e2802c4-a4d2-4d8b-9148-e3be6c30e623}">
          <xlrd:rvb i="1146"/>
        </ext>
      </extLst>
    </bk>
    <bk>
      <extLst>
        <ext uri="{3e2802c4-a4d2-4d8b-9148-e3be6c30e623}">
          <xlrd:rvb i="1147"/>
        </ext>
      </extLst>
    </bk>
    <bk>
      <extLst>
        <ext uri="{3e2802c4-a4d2-4d8b-9148-e3be6c30e623}">
          <xlrd:rvb i="1148"/>
        </ext>
      </extLst>
    </bk>
    <bk>
      <extLst>
        <ext uri="{3e2802c4-a4d2-4d8b-9148-e3be6c30e623}">
          <xlrd:rvb i="1149"/>
        </ext>
      </extLst>
    </bk>
    <bk>
      <extLst>
        <ext uri="{3e2802c4-a4d2-4d8b-9148-e3be6c30e623}">
          <xlrd:rvb i="1150"/>
        </ext>
      </extLst>
    </bk>
    <bk>
      <extLst>
        <ext uri="{3e2802c4-a4d2-4d8b-9148-e3be6c30e623}">
          <xlrd:rvb i="1151"/>
        </ext>
      </extLst>
    </bk>
    <bk>
      <extLst>
        <ext uri="{3e2802c4-a4d2-4d8b-9148-e3be6c30e623}">
          <xlrd:rvb i="1152"/>
        </ext>
      </extLst>
    </bk>
    <bk>
      <extLst>
        <ext uri="{3e2802c4-a4d2-4d8b-9148-e3be6c30e623}">
          <xlrd:rvb i="1153"/>
        </ext>
      </extLst>
    </bk>
    <bk>
      <extLst>
        <ext uri="{3e2802c4-a4d2-4d8b-9148-e3be6c30e623}">
          <xlrd:rvb i="1154"/>
        </ext>
      </extLst>
    </bk>
    <bk>
      <extLst>
        <ext uri="{3e2802c4-a4d2-4d8b-9148-e3be6c30e623}">
          <xlrd:rvb i="1155"/>
        </ext>
      </extLst>
    </bk>
    <bk>
      <extLst>
        <ext uri="{3e2802c4-a4d2-4d8b-9148-e3be6c30e623}">
          <xlrd:rvb i="1156"/>
        </ext>
      </extLst>
    </bk>
    <bk>
      <extLst>
        <ext uri="{3e2802c4-a4d2-4d8b-9148-e3be6c30e623}">
          <xlrd:rvb i="1157"/>
        </ext>
      </extLst>
    </bk>
    <bk>
      <extLst>
        <ext uri="{3e2802c4-a4d2-4d8b-9148-e3be6c30e623}">
          <xlrd:rvb i="1158"/>
        </ext>
      </extLst>
    </bk>
    <bk>
      <extLst>
        <ext uri="{3e2802c4-a4d2-4d8b-9148-e3be6c30e623}">
          <xlrd:rvb i="1159"/>
        </ext>
      </extLst>
    </bk>
    <bk>
      <extLst>
        <ext uri="{3e2802c4-a4d2-4d8b-9148-e3be6c30e623}">
          <xlrd:rvb i="1160"/>
        </ext>
      </extLst>
    </bk>
    <bk>
      <extLst>
        <ext uri="{3e2802c4-a4d2-4d8b-9148-e3be6c30e623}">
          <xlrd:rvb i="1161"/>
        </ext>
      </extLst>
    </bk>
    <bk>
      <extLst>
        <ext uri="{3e2802c4-a4d2-4d8b-9148-e3be6c30e623}">
          <xlrd:rvb i="1162"/>
        </ext>
      </extLst>
    </bk>
    <bk>
      <extLst>
        <ext uri="{3e2802c4-a4d2-4d8b-9148-e3be6c30e623}">
          <xlrd:rvb i="1163"/>
        </ext>
      </extLst>
    </bk>
    <bk>
      <extLst>
        <ext uri="{3e2802c4-a4d2-4d8b-9148-e3be6c30e623}">
          <xlrd:rvb i="1164"/>
        </ext>
      </extLst>
    </bk>
    <bk>
      <extLst>
        <ext uri="{3e2802c4-a4d2-4d8b-9148-e3be6c30e623}">
          <xlrd:rvb i="1165"/>
        </ext>
      </extLst>
    </bk>
    <bk>
      <extLst>
        <ext uri="{3e2802c4-a4d2-4d8b-9148-e3be6c30e623}">
          <xlrd:rvb i="1166"/>
        </ext>
      </extLst>
    </bk>
    <bk>
      <extLst>
        <ext uri="{3e2802c4-a4d2-4d8b-9148-e3be6c30e623}">
          <xlrd:rvb i="1167"/>
        </ext>
      </extLst>
    </bk>
    <bk>
      <extLst>
        <ext uri="{3e2802c4-a4d2-4d8b-9148-e3be6c30e623}">
          <xlrd:rvb i="1168"/>
        </ext>
      </extLst>
    </bk>
    <bk>
      <extLst>
        <ext uri="{3e2802c4-a4d2-4d8b-9148-e3be6c30e623}">
          <xlrd:rvb i="1169"/>
        </ext>
      </extLst>
    </bk>
    <bk>
      <extLst>
        <ext uri="{3e2802c4-a4d2-4d8b-9148-e3be6c30e623}">
          <xlrd:rvb i="1170"/>
        </ext>
      </extLst>
    </bk>
    <bk>
      <extLst>
        <ext uri="{3e2802c4-a4d2-4d8b-9148-e3be6c30e623}">
          <xlrd:rvb i="1171"/>
        </ext>
      </extLst>
    </bk>
    <bk>
      <extLst>
        <ext uri="{3e2802c4-a4d2-4d8b-9148-e3be6c30e623}">
          <xlrd:rvb i="1172"/>
        </ext>
      </extLst>
    </bk>
    <bk>
      <extLst>
        <ext uri="{3e2802c4-a4d2-4d8b-9148-e3be6c30e623}">
          <xlrd:rvb i="1173"/>
        </ext>
      </extLst>
    </bk>
    <bk>
      <extLst>
        <ext uri="{3e2802c4-a4d2-4d8b-9148-e3be6c30e623}">
          <xlrd:rvb i="1174"/>
        </ext>
      </extLst>
    </bk>
    <bk>
      <extLst>
        <ext uri="{3e2802c4-a4d2-4d8b-9148-e3be6c30e623}">
          <xlrd:rvb i="1175"/>
        </ext>
      </extLst>
    </bk>
    <bk>
      <extLst>
        <ext uri="{3e2802c4-a4d2-4d8b-9148-e3be6c30e623}">
          <xlrd:rvb i="1176"/>
        </ext>
      </extLst>
    </bk>
    <bk>
      <extLst>
        <ext uri="{3e2802c4-a4d2-4d8b-9148-e3be6c30e623}">
          <xlrd:rvb i="1177"/>
        </ext>
      </extLst>
    </bk>
    <bk>
      <extLst>
        <ext uri="{3e2802c4-a4d2-4d8b-9148-e3be6c30e623}">
          <xlrd:rvb i="1178"/>
        </ext>
      </extLst>
    </bk>
    <bk>
      <extLst>
        <ext uri="{3e2802c4-a4d2-4d8b-9148-e3be6c30e623}">
          <xlrd:rvb i="1179"/>
        </ext>
      </extLst>
    </bk>
    <bk>
      <extLst>
        <ext uri="{3e2802c4-a4d2-4d8b-9148-e3be6c30e623}">
          <xlrd:rvb i="1180"/>
        </ext>
      </extLst>
    </bk>
    <bk>
      <extLst>
        <ext uri="{3e2802c4-a4d2-4d8b-9148-e3be6c30e623}">
          <xlrd:rvb i="1181"/>
        </ext>
      </extLst>
    </bk>
    <bk>
      <extLst>
        <ext uri="{3e2802c4-a4d2-4d8b-9148-e3be6c30e623}">
          <xlrd:rvb i="1182"/>
        </ext>
      </extLst>
    </bk>
    <bk>
      <extLst>
        <ext uri="{3e2802c4-a4d2-4d8b-9148-e3be6c30e623}">
          <xlrd:rvb i="1183"/>
        </ext>
      </extLst>
    </bk>
    <bk>
      <extLst>
        <ext uri="{3e2802c4-a4d2-4d8b-9148-e3be6c30e623}">
          <xlrd:rvb i="1184"/>
        </ext>
      </extLst>
    </bk>
    <bk>
      <extLst>
        <ext uri="{3e2802c4-a4d2-4d8b-9148-e3be6c30e623}">
          <xlrd:rvb i="1185"/>
        </ext>
      </extLst>
    </bk>
    <bk>
      <extLst>
        <ext uri="{3e2802c4-a4d2-4d8b-9148-e3be6c30e623}">
          <xlrd:rvb i="1186"/>
        </ext>
      </extLst>
    </bk>
    <bk>
      <extLst>
        <ext uri="{3e2802c4-a4d2-4d8b-9148-e3be6c30e623}">
          <xlrd:rvb i="1187"/>
        </ext>
      </extLst>
    </bk>
    <bk>
      <extLst>
        <ext uri="{3e2802c4-a4d2-4d8b-9148-e3be6c30e623}">
          <xlrd:rvb i="1188"/>
        </ext>
      </extLst>
    </bk>
    <bk>
      <extLst>
        <ext uri="{3e2802c4-a4d2-4d8b-9148-e3be6c30e623}">
          <xlrd:rvb i="1189"/>
        </ext>
      </extLst>
    </bk>
    <bk>
      <extLst>
        <ext uri="{3e2802c4-a4d2-4d8b-9148-e3be6c30e623}">
          <xlrd:rvb i="1190"/>
        </ext>
      </extLst>
    </bk>
    <bk>
      <extLst>
        <ext uri="{3e2802c4-a4d2-4d8b-9148-e3be6c30e623}">
          <xlrd:rvb i="1191"/>
        </ext>
      </extLst>
    </bk>
    <bk>
      <extLst>
        <ext uri="{3e2802c4-a4d2-4d8b-9148-e3be6c30e623}">
          <xlrd:rvb i="1192"/>
        </ext>
      </extLst>
    </bk>
    <bk>
      <extLst>
        <ext uri="{3e2802c4-a4d2-4d8b-9148-e3be6c30e623}">
          <xlrd:rvb i="1193"/>
        </ext>
      </extLst>
    </bk>
    <bk>
      <extLst>
        <ext uri="{3e2802c4-a4d2-4d8b-9148-e3be6c30e623}">
          <xlrd:rvb i="1194"/>
        </ext>
      </extLst>
    </bk>
    <bk>
      <extLst>
        <ext uri="{3e2802c4-a4d2-4d8b-9148-e3be6c30e623}">
          <xlrd:rvb i="1195"/>
        </ext>
      </extLst>
    </bk>
    <bk>
      <extLst>
        <ext uri="{3e2802c4-a4d2-4d8b-9148-e3be6c30e623}">
          <xlrd:rvb i="1196"/>
        </ext>
      </extLst>
    </bk>
    <bk>
      <extLst>
        <ext uri="{3e2802c4-a4d2-4d8b-9148-e3be6c30e623}">
          <xlrd:rvb i="1197"/>
        </ext>
      </extLst>
    </bk>
    <bk>
      <extLst>
        <ext uri="{3e2802c4-a4d2-4d8b-9148-e3be6c30e623}">
          <xlrd:rvb i="1198"/>
        </ext>
      </extLst>
    </bk>
    <bk>
      <extLst>
        <ext uri="{3e2802c4-a4d2-4d8b-9148-e3be6c30e623}">
          <xlrd:rvb i="1199"/>
        </ext>
      </extLst>
    </bk>
    <bk>
      <extLst>
        <ext uri="{3e2802c4-a4d2-4d8b-9148-e3be6c30e623}">
          <xlrd:rvb i="1200"/>
        </ext>
      </extLst>
    </bk>
    <bk>
      <extLst>
        <ext uri="{3e2802c4-a4d2-4d8b-9148-e3be6c30e623}">
          <xlrd:rvb i="1201"/>
        </ext>
      </extLst>
    </bk>
    <bk>
      <extLst>
        <ext uri="{3e2802c4-a4d2-4d8b-9148-e3be6c30e623}">
          <xlrd:rvb i="1202"/>
        </ext>
      </extLst>
    </bk>
    <bk>
      <extLst>
        <ext uri="{3e2802c4-a4d2-4d8b-9148-e3be6c30e623}">
          <xlrd:rvb i="1203"/>
        </ext>
      </extLst>
    </bk>
    <bk>
      <extLst>
        <ext uri="{3e2802c4-a4d2-4d8b-9148-e3be6c30e623}">
          <xlrd:rvb i="1204"/>
        </ext>
      </extLst>
    </bk>
    <bk>
      <extLst>
        <ext uri="{3e2802c4-a4d2-4d8b-9148-e3be6c30e623}">
          <xlrd:rvb i="1205"/>
        </ext>
      </extLst>
    </bk>
    <bk>
      <extLst>
        <ext uri="{3e2802c4-a4d2-4d8b-9148-e3be6c30e623}">
          <xlrd:rvb i="1206"/>
        </ext>
      </extLst>
    </bk>
    <bk>
      <extLst>
        <ext uri="{3e2802c4-a4d2-4d8b-9148-e3be6c30e623}">
          <xlrd:rvb i="1207"/>
        </ext>
      </extLst>
    </bk>
    <bk>
      <extLst>
        <ext uri="{3e2802c4-a4d2-4d8b-9148-e3be6c30e623}">
          <xlrd:rvb i="1208"/>
        </ext>
      </extLst>
    </bk>
    <bk>
      <extLst>
        <ext uri="{3e2802c4-a4d2-4d8b-9148-e3be6c30e623}">
          <xlrd:rvb i="1209"/>
        </ext>
      </extLst>
    </bk>
    <bk>
      <extLst>
        <ext uri="{3e2802c4-a4d2-4d8b-9148-e3be6c30e623}">
          <xlrd:rvb i="1210"/>
        </ext>
      </extLst>
    </bk>
    <bk>
      <extLst>
        <ext uri="{3e2802c4-a4d2-4d8b-9148-e3be6c30e623}">
          <xlrd:rvb i="1211"/>
        </ext>
      </extLst>
    </bk>
    <bk>
      <extLst>
        <ext uri="{3e2802c4-a4d2-4d8b-9148-e3be6c30e623}">
          <xlrd:rvb i="1212"/>
        </ext>
      </extLst>
    </bk>
    <bk>
      <extLst>
        <ext uri="{3e2802c4-a4d2-4d8b-9148-e3be6c30e623}">
          <xlrd:rvb i="1213"/>
        </ext>
      </extLst>
    </bk>
    <bk>
      <extLst>
        <ext uri="{3e2802c4-a4d2-4d8b-9148-e3be6c30e623}">
          <xlrd:rvb i="1214"/>
        </ext>
      </extLst>
    </bk>
    <bk>
      <extLst>
        <ext uri="{3e2802c4-a4d2-4d8b-9148-e3be6c30e623}">
          <xlrd:rvb i="1215"/>
        </ext>
      </extLst>
    </bk>
    <bk>
      <extLst>
        <ext uri="{3e2802c4-a4d2-4d8b-9148-e3be6c30e623}">
          <xlrd:rvb i="1216"/>
        </ext>
      </extLst>
    </bk>
    <bk>
      <extLst>
        <ext uri="{3e2802c4-a4d2-4d8b-9148-e3be6c30e623}">
          <xlrd:rvb i="1217"/>
        </ext>
      </extLst>
    </bk>
    <bk>
      <extLst>
        <ext uri="{3e2802c4-a4d2-4d8b-9148-e3be6c30e623}">
          <xlrd:rvb i="1218"/>
        </ext>
      </extLst>
    </bk>
    <bk>
      <extLst>
        <ext uri="{3e2802c4-a4d2-4d8b-9148-e3be6c30e623}">
          <xlrd:rvb i="1219"/>
        </ext>
      </extLst>
    </bk>
    <bk>
      <extLst>
        <ext uri="{3e2802c4-a4d2-4d8b-9148-e3be6c30e623}">
          <xlrd:rvb i="1220"/>
        </ext>
      </extLst>
    </bk>
    <bk>
      <extLst>
        <ext uri="{3e2802c4-a4d2-4d8b-9148-e3be6c30e623}">
          <xlrd:rvb i="1221"/>
        </ext>
      </extLst>
    </bk>
    <bk>
      <extLst>
        <ext uri="{3e2802c4-a4d2-4d8b-9148-e3be6c30e623}">
          <xlrd:rvb i="1222"/>
        </ext>
      </extLst>
    </bk>
    <bk>
      <extLst>
        <ext uri="{3e2802c4-a4d2-4d8b-9148-e3be6c30e623}">
          <xlrd:rvb i="1223"/>
        </ext>
      </extLst>
    </bk>
    <bk>
      <extLst>
        <ext uri="{3e2802c4-a4d2-4d8b-9148-e3be6c30e623}">
          <xlrd:rvb i="1224"/>
        </ext>
      </extLst>
    </bk>
    <bk>
      <extLst>
        <ext uri="{3e2802c4-a4d2-4d8b-9148-e3be6c30e623}">
          <xlrd:rvb i="1225"/>
        </ext>
      </extLst>
    </bk>
    <bk>
      <extLst>
        <ext uri="{3e2802c4-a4d2-4d8b-9148-e3be6c30e623}">
          <xlrd:rvb i="1226"/>
        </ext>
      </extLst>
    </bk>
    <bk>
      <extLst>
        <ext uri="{3e2802c4-a4d2-4d8b-9148-e3be6c30e623}">
          <xlrd:rvb i="1227"/>
        </ext>
      </extLst>
    </bk>
    <bk>
      <extLst>
        <ext uri="{3e2802c4-a4d2-4d8b-9148-e3be6c30e623}">
          <xlrd:rvb i="1228"/>
        </ext>
      </extLst>
    </bk>
    <bk>
      <extLst>
        <ext uri="{3e2802c4-a4d2-4d8b-9148-e3be6c30e623}">
          <xlrd:rvb i="1229"/>
        </ext>
      </extLst>
    </bk>
    <bk>
      <extLst>
        <ext uri="{3e2802c4-a4d2-4d8b-9148-e3be6c30e623}">
          <xlrd:rvb i="1230"/>
        </ext>
      </extLst>
    </bk>
    <bk>
      <extLst>
        <ext uri="{3e2802c4-a4d2-4d8b-9148-e3be6c30e623}">
          <xlrd:rvb i="1231"/>
        </ext>
      </extLst>
    </bk>
    <bk>
      <extLst>
        <ext uri="{3e2802c4-a4d2-4d8b-9148-e3be6c30e623}">
          <xlrd:rvb i="1232"/>
        </ext>
      </extLst>
    </bk>
    <bk>
      <extLst>
        <ext uri="{3e2802c4-a4d2-4d8b-9148-e3be6c30e623}">
          <xlrd:rvb i="1233"/>
        </ext>
      </extLst>
    </bk>
    <bk>
      <extLst>
        <ext uri="{3e2802c4-a4d2-4d8b-9148-e3be6c30e623}">
          <xlrd:rvb i="1234"/>
        </ext>
      </extLst>
    </bk>
    <bk>
      <extLst>
        <ext uri="{3e2802c4-a4d2-4d8b-9148-e3be6c30e623}">
          <xlrd:rvb i="1235"/>
        </ext>
      </extLst>
    </bk>
    <bk>
      <extLst>
        <ext uri="{3e2802c4-a4d2-4d8b-9148-e3be6c30e623}">
          <xlrd:rvb i="1236"/>
        </ext>
      </extLst>
    </bk>
    <bk>
      <extLst>
        <ext uri="{3e2802c4-a4d2-4d8b-9148-e3be6c30e623}">
          <xlrd:rvb i="1237"/>
        </ext>
      </extLst>
    </bk>
    <bk>
      <extLst>
        <ext uri="{3e2802c4-a4d2-4d8b-9148-e3be6c30e623}">
          <xlrd:rvb i="1238"/>
        </ext>
      </extLst>
    </bk>
    <bk>
      <extLst>
        <ext uri="{3e2802c4-a4d2-4d8b-9148-e3be6c30e623}">
          <xlrd:rvb i="1239"/>
        </ext>
      </extLst>
    </bk>
    <bk>
      <extLst>
        <ext uri="{3e2802c4-a4d2-4d8b-9148-e3be6c30e623}">
          <xlrd:rvb i="1240"/>
        </ext>
      </extLst>
    </bk>
    <bk>
      <extLst>
        <ext uri="{3e2802c4-a4d2-4d8b-9148-e3be6c30e623}">
          <xlrd:rvb i="1241"/>
        </ext>
      </extLst>
    </bk>
    <bk>
      <extLst>
        <ext uri="{3e2802c4-a4d2-4d8b-9148-e3be6c30e623}">
          <xlrd:rvb i="1242"/>
        </ext>
      </extLst>
    </bk>
    <bk>
      <extLst>
        <ext uri="{3e2802c4-a4d2-4d8b-9148-e3be6c30e623}">
          <xlrd:rvb i="1243"/>
        </ext>
      </extLst>
    </bk>
    <bk>
      <extLst>
        <ext uri="{3e2802c4-a4d2-4d8b-9148-e3be6c30e623}">
          <xlrd:rvb i="1244"/>
        </ext>
      </extLst>
    </bk>
    <bk>
      <extLst>
        <ext uri="{3e2802c4-a4d2-4d8b-9148-e3be6c30e623}">
          <xlrd:rvb i="1245"/>
        </ext>
      </extLst>
    </bk>
    <bk>
      <extLst>
        <ext uri="{3e2802c4-a4d2-4d8b-9148-e3be6c30e623}">
          <xlrd:rvb i="1246"/>
        </ext>
      </extLst>
    </bk>
    <bk>
      <extLst>
        <ext uri="{3e2802c4-a4d2-4d8b-9148-e3be6c30e623}">
          <xlrd:rvb i="1247"/>
        </ext>
      </extLst>
    </bk>
    <bk>
      <extLst>
        <ext uri="{3e2802c4-a4d2-4d8b-9148-e3be6c30e623}">
          <xlrd:rvb i="1248"/>
        </ext>
      </extLst>
    </bk>
    <bk>
      <extLst>
        <ext uri="{3e2802c4-a4d2-4d8b-9148-e3be6c30e623}">
          <xlrd:rvb i="1249"/>
        </ext>
      </extLst>
    </bk>
    <bk>
      <extLst>
        <ext uri="{3e2802c4-a4d2-4d8b-9148-e3be6c30e623}">
          <xlrd:rvb i="1250"/>
        </ext>
      </extLst>
    </bk>
    <bk>
      <extLst>
        <ext uri="{3e2802c4-a4d2-4d8b-9148-e3be6c30e623}">
          <xlrd:rvb i="1251"/>
        </ext>
      </extLst>
    </bk>
    <bk>
      <extLst>
        <ext uri="{3e2802c4-a4d2-4d8b-9148-e3be6c30e623}">
          <xlrd:rvb i="1252"/>
        </ext>
      </extLst>
    </bk>
    <bk>
      <extLst>
        <ext uri="{3e2802c4-a4d2-4d8b-9148-e3be6c30e623}">
          <xlrd:rvb i="1253"/>
        </ext>
      </extLst>
    </bk>
    <bk>
      <extLst>
        <ext uri="{3e2802c4-a4d2-4d8b-9148-e3be6c30e623}">
          <xlrd:rvb i="1254"/>
        </ext>
      </extLst>
    </bk>
    <bk>
      <extLst>
        <ext uri="{3e2802c4-a4d2-4d8b-9148-e3be6c30e623}">
          <xlrd:rvb i="1255"/>
        </ext>
      </extLst>
    </bk>
    <bk>
      <extLst>
        <ext uri="{3e2802c4-a4d2-4d8b-9148-e3be6c30e623}">
          <xlrd:rvb i="1256"/>
        </ext>
      </extLst>
    </bk>
    <bk>
      <extLst>
        <ext uri="{3e2802c4-a4d2-4d8b-9148-e3be6c30e623}">
          <xlrd:rvb i="1257"/>
        </ext>
      </extLst>
    </bk>
    <bk>
      <extLst>
        <ext uri="{3e2802c4-a4d2-4d8b-9148-e3be6c30e623}">
          <xlrd:rvb i="1258"/>
        </ext>
      </extLst>
    </bk>
    <bk>
      <extLst>
        <ext uri="{3e2802c4-a4d2-4d8b-9148-e3be6c30e623}">
          <xlrd:rvb i="1259"/>
        </ext>
      </extLst>
    </bk>
    <bk>
      <extLst>
        <ext uri="{3e2802c4-a4d2-4d8b-9148-e3be6c30e623}">
          <xlrd:rvb i="1260"/>
        </ext>
      </extLst>
    </bk>
    <bk>
      <extLst>
        <ext uri="{3e2802c4-a4d2-4d8b-9148-e3be6c30e623}">
          <xlrd:rvb i="1261"/>
        </ext>
      </extLst>
    </bk>
    <bk>
      <extLst>
        <ext uri="{3e2802c4-a4d2-4d8b-9148-e3be6c30e623}">
          <xlrd:rvb i="1262"/>
        </ext>
      </extLst>
    </bk>
    <bk>
      <extLst>
        <ext uri="{3e2802c4-a4d2-4d8b-9148-e3be6c30e623}">
          <xlrd:rvb i="1263"/>
        </ext>
      </extLst>
    </bk>
    <bk>
      <extLst>
        <ext uri="{3e2802c4-a4d2-4d8b-9148-e3be6c30e623}">
          <xlrd:rvb i="1264"/>
        </ext>
      </extLst>
    </bk>
    <bk>
      <extLst>
        <ext uri="{3e2802c4-a4d2-4d8b-9148-e3be6c30e623}">
          <xlrd:rvb i="1265"/>
        </ext>
      </extLst>
    </bk>
    <bk>
      <extLst>
        <ext uri="{3e2802c4-a4d2-4d8b-9148-e3be6c30e623}">
          <xlrd:rvb i="1266"/>
        </ext>
      </extLst>
    </bk>
    <bk>
      <extLst>
        <ext uri="{3e2802c4-a4d2-4d8b-9148-e3be6c30e623}">
          <xlrd:rvb i="1267"/>
        </ext>
      </extLst>
    </bk>
    <bk>
      <extLst>
        <ext uri="{3e2802c4-a4d2-4d8b-9148-e3be6c30e623}">
          <xlrd:rvb i="1268"/>
        </ext>
      </extLst>
    </bk>
    <bk>
      <extLst>
        <ext uri="{3e2802c4-a4d2-4d8b-9148-e3be6c30e623}">
          <xlrd:rvb i="1269"/>
        </ext>
      </extLst>
    </bk>
    <bk>
      <extLst>
        <ext uri="{3e2802c4-a4d2-4d8b-9148-e3be6c30e623}">
          <xlrd:rvb i="1270"/>
        </ext>
      </extLst>
    </bk>
    <bk>
      <extLst>
        <ext uri="{3e2802c4-a4d2-4d8b-9148-e3be6c30e623}">
          <xlrd:rvb i="1271"/>
        </ext>
      </extLst>
    </bk>
    <bk>
      <extLst>
        <ext uri="{3e2802c4-a4d2-4d8b-9148-e3be6c30e623}">
          <xlrd:rvb i="1272"/>
        </ext>
      </extLst>
    </bk>
    <bk>
      <extLst>
        <ext uri="{3e2802c4-a4d2-4d8b-9148-e3be6c30e623}">
          <xlrd:rvb i="1273"/>
        </ext>
      </extLst>
    </bk>
    <bk>
      <extLst>
        <ext uri="{3e2802c4-a4d2-4d8b-9148-e3be6c30e623}">
          <xlrd:rvb i="1274"/>
        </ext>
      </extLst>
    </bk>
    <bk>
      <extLst>
        <ext uri="{3e2802c4-a4d2-4d8b-9148-e3be6c30e623}">
          <xlrd:rvb i="1275"/>
        </ext>
      </extLst>
    </bk>
    <bk>
      <extLst>
        <ext uri="{3e2802c4-a4d2-4d8b-9148-e3be6c30e623}">
          <xlrd:rvb i="1276"/>
        </ext>
      </extLst>
    </bk>
    <bk>
      <extLst>
        <ext uri="{3e2802c4-a4d2-4d8b-9148-e3be6c30e623}">
          <xlrd:rvb i="1277"/>
        </ext>
      </extLst>
    </bk>
    <bk>
      <extLst>
        <ext uri="{3e2802c4-a4d2-4d8b-9148-e3be6c30e623}">
          <xlrd:rvb i="1278"/>
        </ext>
      </extLst>
    </bk>
    <bk>
      <extLst>
        <ext uri="{3e2802c4-a4d2-4d8b-9148-e3be6c30e623}">
          <xlrd:rvb i="1279"/>
        </ext>
      </extLst>
    </bk>
    <bk>
      <extLst>
        <ext uri="{3e2802c4-a4d2-4d8b-9148-e3be6c30e623}">
          <xlrd:rvb i="1280"/>
        </ext>
      </extLst>
    </bk>
    <bk>
      <extLst>
        <ext uri="{3e2802c4-a4d2-4d8b-9148-e3be6c30e623}">
          <xlrd:rvb i="1281"/>
        </ext>
      </extLst>
    </bk>
    <bk>
      <extLst>
        <ext uri="{3e2802c4-a4d2-4d8b-9148-e3be6c30e623}">
          <xlrd:rvb i="1282"/>
        </ext>
      </extLst>
    </bk>
    <bk>
      <extLst>
        <ext uri="{3e2802c4-a4d2-4d8b-9148-e3be6c30e623}">
          <xlrd:rvb i="1283"/>
        </ext>
      </extLst>
    </bk>
    <bk>
      <extLst>
        <ext uri="{3e2802c4-a4d2-4d8b-9148-e3be6c30e623}">
          <xlrd:rvb i="1284"/>
        </ext>
      </extLst>
    </bk>
    <bk>
      <extLst>
        <ext uri="{3e2802c4-a4d2-4d8b-9148-e3be6c30e623}">
          <xlrd:rvb i="1285"/>
        </ext>
      </extLst>
    </bk>
    <bk>
      <extLst>
        <ext uri="{3e2802c4-a4d2-4d8b-9148-e3be6c30e623}">
          <xlrd:rvb i="1286"/>
        </ext>
      </extLst>
    </bk>
    <bk>
      <extLst>
        <ext uri="{3e2802c4-a4d2-4d8b-9148-e3be6c30e623}">
          <xlrd:rvb i="1287"/>
        </ext>
      </extLst>
    </bk>
    <bk>
      <extLst>
        <ext uri="{3e2802c4-a4d2-4d8b-9148-e3be6c30e623}">
          <xlrd:rvb i="1288"/>
        </ext>
      </extLst>
    </bk>
    <bk>
      <extLst>
        <ext uri="{3e2802c4-a4d2-4d8b-9148-e3be6c30e623}">
          <xlrd:rvb i="1289"/>
        </ext>
      </extLst>
    </bk>
    <bk>
      <extLst>
        <ext uri="{3e2802c4-a4d2-4d8b-9148-e3be6c30e623}">
          <xlrd:rvb i="1290"/>
        </ext>
      </extLst>
    </bk>
    <bk>
      <extLst>
        <ext uri="{3e2802c4-a4d2-4d8b-9148-e3be6c30e623}">
          <xlrd:rvb i="1291"/>
        </ext>
      </extLst>
    </bk>
    <bk>
      <extLst>
        <ext uri="{3e2802c4-a4d2-4d8b-9148-e3be6c30e623}">
          <xlrd:rvb i="1292"/>
        </ext>
      </extLst>
    </bk>
    <bk>
      <extLst>
        <ext uri="{3e2802c4-a4d2-4d8b-9148-e3be6c30e623}">
          <xlrd:rvb i="1293"/>
        </ext>
      </extLst>
    </bk>
    <bk>
      <extLst>
        <ext uri="{3e2802c4-a4d2-4d8b-9148-e3be6c30e623}">
          <xlrd:rvb i="1294"/>
        </ext>
      </extLst>
    </bk>
    <bk>
      <extLst>
        <ext uri="{3e2802c4-a4d2-4d8b-9148-e3be6c30e623}">
          <xlrd:rvb i="1295"/>
        </ext>
      </extLst>
    </bk>
    <bk>
      <extLst>
        <ext uri="{3e2802c4-a4d2-4d8b-9148-e3be6c30e623}">
          <xlrd:rvb i="1296"/>
        </ext>
      </extLst>
    </bk>
    <bk>
      <extLst>
        <ext uri="{3e2802c4-a4d2-4d8b-9148-e3be6c30e623}">
          <xlrd:rvb i="1297"/>
        </ext>
      </extLst>
    </bk>
    <bk>
      <extLst>
        <ext uri="{3e2802c4-a4d2-4d8b-9148-e3be6c30e623}">
          <xlrd:rvb i="1298"/>
        </ext>
      </extLst>
    </bk>
    <bk>
      <extLst>
        <ext uri="{3e2802c4-a4d2-4d8b-9148-e3be6c30e623}">
          <xlrd:rvb i="1299"/>
        </ext>
      </extLst>
    </bk>
    <bk>
      <extLst>
        <ext uri="{3e2802c4-a4d2-4d8b-9148-e3be6c30e623}">
          <xlrd:rvb i="1300"/>
        </ext>
      </extLst>
    </bk>
    <bk>
      <extLst>
        <ext uri="{3e2802c4-a4d2-4d8b-9148-e3be6c30e623}">
          <xlrd:rvb i="1301"/>
        </ext>
      </extLst>
    </bk>
    <bk>
      <extLst>
        <ext uri="{3e2802c4-a4d2-4d8b-9148-e3be6c30e623}">
          <xlrd:rvb i="1302"/>
        </ext>
      </extLst>
    </bk>
    <bk>
      <extLst>
        <ext uri="{3e2802c4-a4d2-4d8b-9148-e3be6c30e623}">
          <xlrd:rvb i="1303"/>
        </ext>
      </extLst>
    </bk>
    <bk>
      <extLst>
        <ext uri="{3e2802c4-a4d2-4d8b-9148-e3be6c30e623}">
          <xlrd:rvb i="1304"/>
        </ext>
      </extLst>
    </bk>
    <bk>
      <extLst>
        <ext uri="{3e2802c4-a4d2-4d8b-9148-e3be6c30e623}">
          <xlrd:rvb i="1305"/>
        </ext>
      </extLst>
    </bk>
    <bk>
      <extLst>
        <ext uri="{3e2802c4-a4d2-4d8b-9148-e3be6c30e623}">
          <xlrd:rvb i="1306"/>
        </ext>
      </extLst>
    </bk>
    <bk>
      <extLst>
        <ext uri="{3e2802c4-a4d2-4d8b-9148-e3be6c30e623}">
          <xlrd:rvb i="1307"/>
        </ext>
      </extLst>
    </bk>
    <bk>
      <extLst>
        <ext uri="{3e2802c4-a4d2-4d8b-9148-e3be6c30e623}">
          <xlrd:rvb i="1308"/>
        </ext>
      </extLst>
    </bk>
    <bk>
      <extLst>
        <ext uri="{3e2802c4-a4d2-4d8b-9148-e3be6c30e623}">
          <xlrd:rvb i="1309"/>
        </ext>
      </extLst>
    </bk>
    <bk>
      <extLst>
        <ext uri="{3e2802c4-a4d2-4d8b-9148-e3be6c30e623}">
          <xlrd:rvb i="1310"/>
        </ext>
      </extLst>
    </bk>
    <bk>
      <extLst>
        <ext uri="{3e2802c4-a4d2-4d8b-9148-e3be6c30e623}">
          <xlrd:rvb i="1311"/>
        </ext>
      </extLst>
    </bk>
    <bk>
      <extLst>
        <ext uri="{3e2802c4-a4d2-4d8b-9148-e3be6c30e623}">
          <xlrd:rvb i="1312"/>
        </ext>
      </extLst>
    </bk>
    <bk>
      <extLst>
        <ext uri="{3e2802c4-a4d2-4d8b-9148-e3be6c30e623}">
          <xlrd:rvb i="1313"/>
        </ext>
      </extLst>
    </bk>
    <bk>
      <extLst>
        <ext uri="{3e2802c4-a4d2-4d8b-9148-e3be6c30e623}">
          <xlrd:rvb i="1314"/>
        </ext>
      </extLst>
    </bk>
    <bk>
      <extLst>
        <ext uri="{3e2802c4-a4d2-4d8b-9148-e3be6c30e623}">
          <xlrd:rvb i="1315"/>
        </ext>
      </extLst>
    </bk>
    <bk>
      <extLst>
        <ext uri="{3e2802c4-a4d2-4d8b-9148-e3be6c30e623}">
          <xlrd:rvb i="1316"/>
        </ext>
      </extLst>
    </bk>
    <bk>
      <extLst>
        <ext uri="{3e2802c4-a4d2-4d8b-9148-e3be6c30e623}">
          <xlrd:rvb i="1317"/>
        </ext>
      </extLst>
    </bk>
    <bk>
      <extLst>
        <ext uri="{3e2802c4-a4d2-4d8b-9148-e3be6c30e623}">
          <xlrd:rvb i="1318"/>
        </ext>
      </extLst>
    </bk>
    <bk>
      <extLst>
        <ext uri="{3e2802c4-a4d2-4d8b-9148-e3be6c30e623}">
          <xlrd:rvb i="1319"/>
        </ext>
      </extLst>
    </bk>
    <bk>
      <extLst>
        <ext uri="{3e2802c4-a4d2-4d8b-9148-e3be6c30e623}">
          <xlrd:rvb i="1320"/>
        </ext>
      </extLst>
    </bk>
    <bk>
      <extLst>
        <ext uri="{3e2802c4-a4d2-4d8b-9148-e3be6c30e623}">
          <xlrd:rvb i="1321"/>
        </ext>
      </extLst>
    </bk>
    <bk>
      <extLst>
        <ext uri="{3e2802c4-a4d2-4d8b-9148-e3be6c30e623}">
          <xlrd:rvb i="1322"/>
        </ext>
      </extLst>
    </bk>
    <bk>
      <extLst>
        <ext uri="{3e2802c4-a4d2-4d8b-9148-e3be6c30e623}">
          <xlrd:rvb i="1323"/>
        </ext>
      </extLst>
    </bk>
    <bk>
      <extLst>
        <ext uri="{3e2802c4-a4d2-4d8b-9148-e3be6c30e623}">
          <xlrd:rvb i="1324"/>
        </ext>
      </extLst>
    </bk>
    <bk>
      <extLst>
        <ext uri="{3e2802c4-a4d2-4d8b-9148-e3be6c30e623}">
          <xlrd:rvb i="1325"/>
        </ext>
      </extLst>
    </bk>
    <bk>
      <extLst>
        <ext uri="{3e2802c4-a4d2-4d8b-9148-e3be6c30e623}">
          <xlrd:rvb i="1326"/>
        </ext>
      </extLst>
    </bk>
    <bk>
      <extLst>
        <ext uri="{3e2802c4-a4d2-4d8b-9148-e3be6c30e623}">
          <xlrd:rvb i="1327"/>
        </ext>
      </extLst>
    </bk>
    <bk>
      <extLst>
        <ext uri="{3e2802c4-a4d2-4d8b-9148-e3be6c30e623}">
          <xlrd:rvb i="1328"/>
        </ext>
      </extLst>
    </bk>
    <bk>
      <extLst>
        <ext uri="{3e2802c4-a4d2-4d8b-9148-e3be6c30e623}">
          <xlrd:rvb i="1329"/>
        </ext>
      </extLst>
    </bk>
    <bk>
      <extLst>
        <ext uri="{3e2802c4-a4d2-4d8b-9148-e3be6c30e623}">
          <xlrd:rvb i="1330"/>
        </ext>
      </extLst>
    </bk>
    <bk>
      <extLst>
        <ext uri="{3e2802c4-a4d2-4d8b-9148-e3be6c30e623}">
          <xlrd:rvb i="1331"/>
        </ext>
      </extLst>
    </bk>
    <bk>
      <extLst>
        <ext uri="{3e2802c4-a4d2-4d8b-9148-e3be6c30e623}">
          <xlrd:rvb i="1332"/>
        </ext>
      </extLst>
    </bk>
    <bk>
      <extLst>
        <ext uri="{3e2802c4-a4d2-4d8b-9148-e3be6c30e623}">
          <xlrd:rvb i="1333"/>
        </ext>
      </extLst>
    </bk>
    <bk>
      <extLst>
        <ext uri="{3e2802c4-a4d2-4d8b-9148-e3be6c30e623}">
          <xlrd:rvb i="1334"/>
        </ext>
      </extLst>
    </bk>
    <bk>
      <extLst>
        <ext uri="{3e2802c4-a4d2-4d8b-9148-e3be6c30e623}">
          <xlrd:rvb i="1335"/>
        </ext>
      </extLst>
    </bk>
    <bk>
      <extLst>
        <ext uri="{3e2802c4-a4d2-4d8b-9148-e3be6c30e623}">
          <xlrd:rvb i="1336"/>
        </ext>
      </extLst>
    </bk>
    <bk>
      <extLst>
        <ext uri="{3e2802c4-a4d2-4d8b-9148-e3be6c30e623}">
          <xlrd:rvb i="1337"/>
        </ext>
      </extLst>
    </bk>
    <bk>
      <extLst>
        <ext uri="{3e2802c4-a4d2-4d8b-9148-e3be6c30e623}">
          <xlrd:rvb i="1338"/>
        </ext>
      </extLst>
    </bk>
    <bk>
      <extLst>
        <ext uri="{3e2802c4-a4d2-4d8b-9148-e3be6c30e623}">
          <xlrd:rvb i="1339"/>
        </ext>
      </extLst>
    </bk>
    <bk>
      <extLst>
        <ext uri="{3e2802c4-a4d2-4d8b-9148-e3be6c30e623}">
          <xlrd:rvb i="1340"/>
        </ext>
      </extLst>
    </bk>
    <bk>
      <extLst>
        <ext uri="{3e2802c4-a4d2-4d8b-9148-e3be6c30e623}">
          <xlrd:rvb i="1341"/>
        </ext>
      </extLst>
    </bk>
    <bk>
      <extLst>
        <ext uri="{3e2802c4-a4d2-4d8b-9148-e3be6c30e623}">
          <xlrd:rvb i="1342"/>
        </ext>
      </extLst>
    </bk>
    <bk>
      <extLst>
        <ext uri="{3e2802c4-a4d2-4d8b-9148-e3be6c30e623}">
          <xlrd:rvb i="1343"/>
        </ext>
      </extLst>
    </bk>
    <bk>
      <extLst>
        <ext uri="{3e2802c4-a4d2-4d8b-9148-e3be6c30e623}">
          <xlrd:rvb i="1344"/>
        </ext>
      </extLst>
    </bk>
    <bk>
      <extLst>
        <ext uri="{3e2802c4-a4d2-4d8b-9148-e3be6c30e623}">
          <xlrd:rvb i="1345"/>
        </ext>
      </extLst>
    </bk>
    <bk>
      <extLst>
        <ext uri="{3e2802c4-a4d2-4d8b-9148-e3be6c30e623}">
          <xlrd:rvb i="1346"/>
        </ext>
      </extLst>
    </bk>
    <bk>
      <extLst>
        <ext uri="{3e2802c4-a4d2-4d8b-9148-e3be6c30e623}">
          <xlrd:rvb i="1347"/>
        </ext>
      </extLst>
    </bk>
    <bk>
      <extLst>
        <ext uri="{3e2802c4-a4d2-4d8b-9148-e3be6c30e623}">
          <xlrd:rvb i="1348"/>
        </ext>
      </extLst>
    </bk>
    <bk>
      <extLst>
        <ext uri="{3e2802c4-a4d2-4d8b-9148-e3be6c30e623}">
          <xlrd:rvb i="1349"/>
        </ext>
      </extLst>
    </bk>
    <bk>
      <extLst>
        <ext uri="{3e2802c4-a4d2-4d8b-9148-e3be6c30e623}">
          <xlrd:rvb i="1350"/>
        </ext>
      </extLst>
    </bk>
    <bk>
      <extLst>
        <ext uri="{3e2802c4-a4d2-4d8b-9148-e3be6c30e623}">
          <xlrd:rvb i="1351"/>
        </ext>
      </extLst>
    </bk>
    <bk>
      <extLst>
        <ext uri="{3e2802c4-a4d2-4d8b-9148-e3be6c30e623}">
          <xlrd:rvb i="1352"/>
        </ext>
      </extLst>
    </bk>
    <bk>
      <extLst>
        <ext uri="{3e2802c4-a4d2-4d8b-9148-e3be6c30e623}">
          <xlrd:rvb i="1353"/>
        </ext>
      </extLst>
    </bk>
    <bk>
      <extLst>
        <ext uri="{3e2802c4-a4d2-4d8b-9148-e3be6c30e623}">
          <xlrd:rvb i="1354"/>
        </ext>
      </extLst>
    </bk>
    <bk>
      <extLst>
        <ext uri="{3e2802c4-a4d2-4d8b-9148-e3be6c30e623}">
          <xlrd:rvb i="1355"/>
        </ext>
      </extLst>
    </bk>
    <bk>
      <extLst>
        <ext uri="{3e2802c4-a4d2-4d8b-9148-e3be6c30e623}">
          <xlrd:rvb i="1356"/>
        </ext>
      </extLst>
    </bk>
    <bk>
      <extLst>
        <ext uri="{3e2802c4-a4d2-4d8b-9148-e3be6c30e623}">
          <xlrd:rvb i="1357"/>
        </ext>
      </extLst>
    </bk>
    <bk>
      <extLst>
        <ext uri="{3e2802c4-a4d2-4d8b-9148-e3be6c30e623}">
          <xlrd:rvb i="1358"/>
        </ext>
      </extLst>
    </bk>
    <bk>
      <extLst>
        <ext uri="{3e2802c4-a4d2-4d8b-9148-e3be6c30e623}">
          <xlrd:rvb i="1359"/>
        </ext>
      </extLst>
    </bk>
    <bk>
      <extLst>
        <ext uri="{3e2802c4-a4d2-4d8b-9148-e3be6c30e623}">
          <xlrd:rvb i="1360"/>
        </ext>
      </extLst>
    </bk>
    <bk>
      <extLst>
        <ext uri="{3e2802c4-a4d2-4d8b-9148-e3be6c30e623}">
          <xlrd:rvb i="1361"/>
        </ext>
      </extLst>
    </bk>
    <bk>
      <extLst>
        <ext uri="{3e2802c4-a4d2-4d8b-9148-e3be6c30e623}">
          <xlrd:rvb i="1362"/>
        </ext>
      </extLst>
    </bk>
    <bk>
      <extLst>
        <ext uri="{3e2802c4-a4d2-4d8b-9148-e3be6c30e623}">
          <xlrd:rvb i="1363"/>
        </ext>
      </extLst>
    </bk>
    <bk>
      <extLst>
        <ext uri="{3e2802c4-a4d2-4d8b-9148-e3be6c30e623}">
          <xlrd:rvb i="1364"/>
        </ext>
      </extLst>
    </bk>
    <bk>
      <extLst>
        <ext uri="{3e2802c4-a4d2-4d8b-9148-e3be6c30e623}">
          <xlrd:rvb i="1365"/>
        </ext>
      </extLst>
    </bk>
    <bk>
      <extLst>
        <ext uri="{3e2802c4-a4d2-4d8b-9148-e3be6c30e623}">
          <xlrd:rvb i="1366"/>
        </ext>
      </extLst>
    </bk>
    <bk>
      <extLst>
        <ext uri="{3e2802c4-a4d2-4d8b-9148-e3be6c30e623}">
          <xlrd:rvb i="1367"/>
        </ext>
      </extLst>
    </bk>
    <bk>
      <extLst>
        <ext uri="{3e2802c4-a4d2-4d8b-9148-e3be6c30e623}">
          <xlrd:rvb i="1368"/>
        </ext>
      </extLst>
    </bk>
    <bk>
      <extLst>
        <ext uri="{3e2802c4-a4d2-4d8b-9148-e3be6c30e623}">
          <xlrd:rvb i="1369"/>
        </ext>
      </extLst>
    </bk>
    <bk>
      <extLst>
        <ext uri="{3e2802c4-a4d2-4d8b-9148-e3be6c30e623}">
          <xlrd:rvb i="1370"/>
        </ext>
      </extLst>
    </bk>
    <bk>
      <extLst>
        <ext uri="{3e2802c4-a4d2-4d8b-9148-e3be6c30e623}">
          <xlrd:rvb i="1371"/>
        </ext>
      </extLst>
    </bk>
    <bk>
      <extLst>
        <ext uri="{3e2802c4-a4d2-4d8b-9148-e3be6c30e623}">
          <xlrd:rvb i="1372"/>
        </ext>
      </extLst>
    </bk>
    <bk>
      <extLst>
        <ext uri="{3e2802c4-a4d2-4d8b-9148-e3be6c30e623}">
          <xlrd:rvb i="1373"/>
        </ext>
      </extLst>
    </bk>
    <bk>
      <extLst>
        <ext uri="{3e2802c4-a4d2-4d8b-9148-e3be6c30e623}">
          <xlrd:rvb i="1374"/>
        </ext>
      </extLst>
    </bk>
    <bk>
      <extLst>
        <ext uri="{3e2802c4-a4d2-4d8b-9148-e3be6c30e623}">
          <xlrd:rvb i="1375"/>
        </ext>
      </extLst>
    </bk>
    <bk>
      <extLst>
        <ext uri="{3e2802c4-a4d2-4d8b-9148-e3be6c30e623}">
          <xlrd:rvb i="1376"/>
        </ext>
      </extLst>
    </bk>
    <bk>
      <extLst>
        <ext uri="{3e2802c4-a4d2-4d8b-9148-e3be6c30e623}">
          <xlrd:rvb i="1377"/>
        </ext>
      </extLst>
    </bk>
    <bk>
      <extLst>
        <ext uri="{3e2802c4-a4d2-4d8b-9148-e3be6c30e623}">
          <xlrd:rvb i="1378"/>
        </ext>
      </extLst>
    </bk>
    <bk>
      <extLst>
        <ext uri="{3e2802c4-a4d2-4d8b-9148-e3be6c30e623}">
          <xlrd:rvb i="1379"/>
        </ext>
      </extLst>
    </bk>
    <bk>
      <extLst>
        <ext uri="{3e2802c4-a4d2-4d8b-9148-e3be6c30e623}">
          <xlrd:rvb i="1380"/>
        </ext>
      </extLst>
    </bk>
    <bk>
      <extLst>
        <ext uri="{3e2802c4-a4d2-4d8b-9148-e3be6c30e623}">
          <xlrd:rvb i="1381"/>
        </ext>
      </extLst>
    </bk>
    <bk>
      <extLst>
        <ext uri="{3e2802c4-a4d2-4d8b-9148-e3be6c30e623}">
          <xlrd:rvb i="1382"/>
        </ext>
      </extLst>
    </bk>
    <bk>
      <extLst>
        <ext uri="{3e2802c4-a4d2-4d8b-9148-e3be6c30e623}">
          <xlrd:rvb i="1383"/>
        </ext>
      </extLst>
    </bk>
    <bk>
      <extLst>
        <ext uri="{3e2802c4-a4d2-4d8b-9148-e3be6c30e623}">
          <xlrd:rvb i="1384"/>
        </ext>
      </extLst>
    </bk>
    <bk>
      <extLst>
        <ext uri="{3e2802c4-a4d2-4d8b-9148-e3be6c30e623}">
          <xlrd:rvb i="1385"/>
        </ext>
      </extLst>
    </bk>
    <bk>
      <extLst>
        <ext uri="{3e2802c4-a4d2-4d8b-9148-e3be6c30e623}">
          <xlrd:rvb i="1386"/>
        </ext>
      </extLst>
    </bk>
    <bk>
      <extLst>
        <ext uri="{3e2802c4-a4d2-4d8b-9148-e3be6c30e623}">
          <xlrd:rvb i="1387"/>
        </ext>
      </extLst>
    </bk>
    <bk>
      <extLst>
        <ext uri="{3e2802c4-a4d2-4d8b-9148-e3be6c30e623}">
          <xlrd:rvb i="1388"/>
        </ext>
      </extLst>
    </bk>
    <bk>
      <extLst>
        <ext uri="{3e2802c4-a4d2-4d8b-9148-e3be6c30e623}">
          <xlrd:rvb i="1389"/>
        </ext>
      </extLst>
    </bk>
    <bk>
      <extLst>
        <ext uri="{3e2802c4-a4d2-4d8b-9148-e3be6c30e623}">
          <xlrd:rvb i="1390"/>
        </ext>
      </extLst>
    </bk>
    <bk>
      <extLst>
        <ext uri="{3e2802c4-a4d2-4d8b-9148-e3be6c30e623}">
          <xlrd:rvb i="1391"/>
        </ext>
      </extLst>
    </bk>
    <bk>
      <extLst>
        <ext uri="{3e2802c4-a4d2-4d8b-9148-e3be6c30e623}">
          <xlrd:rvb i="1392"/>
        </ext>
      </extLst>
    </bk>
    <bk>
      <extLst>
        <ext uri="{3e2802c4-a4d2-4d8b-9148-e3be6c30e623}">
          <xlrd:rvb i="1393"/>
        </ext>
      </extLst>
    </bk>
    <bk>
      <extLst>
        <ext uri="{3e2802c4-a4d2-4d8b-9148-e3be6c30e623}">
          <xlrd:rvb i="1394"/>
        </ext>
      </extLst>
    </bk>
    <bk>
      <extLst>
        <ext uri="{3e2802c4-a4d2-4d8b-9148-e3be6c30e623}">
          <xlrd:rvb i="1395"/>
        </ext>
      </extLst>
    </bk>
    <bk>
      <extLst>
        <ext uri="{3e2802c4-a4d2-4d8b-9148-e3be6c30e623}">
          <xlrd:rvb i="1396"/>
        </ext>
      </extLst>
    </bk>
    <bk>
      <extLst>
        <ext uri="{3e2802c4-a4d2-4d8b-9148-e3be6c30e623}">
          <xlrd:rvb i="1397"/>
        </ext>
      </extLst>
    </bk>
    <bk>
      <extLst>
        <ext uri="{3e2802c4-a4d2-4d8b-9148-e3be6c30e623}">
          <xlrd:rvb i="1398"/>
        </ext>
      </extLst>
    </bk>
    <bk>
      <extLst>
        <ext uri="{3e2802c4-a4d2-4d8b-9148-e3be6c30e623}">
          <xlrd:rvb i="1399"/>
        </ext>
      </extLst>
    </bk>
    <bk>
      <extLst>
        <ext uri="{3e2802c4-a4d2-4d8b-9148-e3be6c30e623}">
          <xlrd:rvb i="1400"/>
        </ext>
      </extLst>
    </bk>
    <bk>
      <extLst>
        <ext uri="{3e2802c4-a4d2-4d8b-9148-e3be6c30e623}">
          <xlrd:rvb i="1401"/>
        </ext>
      </extLst>
    </bk>
    <bk>
      <extLst>
        <ext uri="{3e2802c4-a4d2-4d8b-9148-e3be6c30e623}">
          <xlrd:rvb i="1402"/>
        </ext>
      </extLst>
    </bk>
    <bk>
      <extLst>
        <ext uri="{3e2802c4-a4d2-4d8b-9148-e3be6c30e623}">
          <xlrd:rvb i="1403"/>
        </ext>
      </extLst>
    </bk>
    <bk>
      <extLst>
        <ext uri="{3e2802c4-a4d2-4d8b-9148-e3be6c30e623}">
          <xlrd:rvb i="1404"/>
        </ext>
      </extLst>
    </bk>
    <bk>
      <extLst>
        <ext uri="{3e2802c4-a4d2-4d8b-9148-e3be6c30e623}">
          <xlrd:rvb i="1405"/>
        </ext>
      </extLst>
    </bk>
    <bk>
      <extLst>
        <ext uri="{3e2802c4-a4d2-4d8b-9148-e3be6c30e623}">
          <xlrd:rvb i="1406"/>
        </ext>
      </extLst>
    </bk>
    <bk>
      <extLst>
        <ext uri="{3e2802c4-a4d2-4d8b-9148-e3be6c30e623}">
          <xlrd:rvb i="1407"/>
        </ext>
      </extLst>
    </bk>
    <bk>
      <extLst>
        <ext uri="{3e2802c4-a4d2-4d8b-9148-e3be6c30e623}">
          <xlrd:rvb i="1408"/>
        </ext>
      </extLst>
    </bk>
    <bk>
      <extLst>
        <ext uri="{3e2802c4-a4d2-4d8b-9148-e3be6c30e623}">
          <xlrd:rvb i="1409"/>
        </ext>
      </extLst>
    </bk>
    <bk>
      <extLst>
        <ext uri="{3e2802c4-a4d2-4d8b-9148-e3be6c30e623}">
          <xlrd:rvb i="1410"/>
        </ext>
      </extLst>
    </bk>
    <bk>
      <extLst>
        <ext uri="{3e2802c4-a4d2-4d8b-9148-e3be6c30e623}">
          <xlrd:rvb i="1411"/>
        </ext>
      </extLst>
    </bk>
    <bk>
      <extLst>
        <ext uri="{3e2802c4-a4d2-4d8b-9148-e3be6c30e623}">
          <xlrd:rvb i="1412"/>
        </ext>
      </extLst>
    </bk>
    <bk>
      <extLst>
        <ext uri="{3e2802c4-a4d2-4d8b-9148-e3be6c30e623}">
          <xlrd:rvb i="1413"/>
        </ext>
      </extLst>
    </bk>
    <bk>
      <extLst>
        <ext uri="{3e2802c4-a4d2-4d8b-9148-e3be6c30e623}">
          <xlrd:rvb i="1414"/>
        </ext>
      </extLst>
    </bk>
    <bk>
      <extLst>
        <ext uri="{3e2802c4-a4d2-4d8b-9148-e3be6c30e623}">
          <xlrd:rvb i="1415"/>
        </ext>
      </extLst>
    </bk>
    <bk>
      <extLst>
        <ext uri="{3e2802c4-a4d2-4d8b-9148-e3be6c30e623}">
          <xlrd:rvb i="1416"/>
        </ext>
      </extLst>
    </bk>
    <bk>
      <extLst>
        <ext uri="{3e2802c4-a4d2-4d8b-9148-e3be6c30e623}">
          <xlrd:rvb i="1417"/>
        </ext>
      </extLst>
    </bk>
    <bk>
      <extLst>
        <ext uri="{3e2802c4-a4d2-4d8b-9148-e3be6c30e623}">
          <xlrd:rvb i="1418"/>
        </ext>
      </extLst>
    </bk>
    <bk>
      <extLst>
        <ext uri="{3e2802c4-a4d2-4d8b-9148-e3be6c30e623}">
          <xlrd:rvb i="1419"/>
        </ext>
      </extLst>
    </bk>
    <bk>
      <extLst>
        <ext uri="{3e2802c4-a4d2-4d8b-9148-e3be6c30e623}">
          <xlrd:rvb i="1420"/>
        </ext>
      </extLst>
    </bk>
    <bk>
      <extLst>
        <ext uri="{3e2802c4-a4d2-4d8b-9148-e3be6c30e623}">
          <xlrd:rvb i="1421"/>
        </ext>
      </extLst>
    </bk>
    <bk>
      <extLst>
        <ext uri="{3e2802c4-a4d2-4d8b-9148-e3be6c30e623}">
          <xlrd:rvb i="1422"/>
        </ext>
      </extLst>
    </bk>
    <bk>
      <extLst>
        <ext uri="{3e2802c4-a4d2-4d8b-9148-e3be6c30e623}">
          <xlrd:rvb i="1423"/>
        </ext>
      </extLst>
    </bk>
    <bk>
      <extLst>
        <ext uri="{3e2802c4-a4d2-4d8b-9148-e3be6c30e623}">
          <xlrd:rvb i="1424"/>
        </ext>
      </extLst>
    </bk>
    <bk>
      <extLst>
        <ext uri="{3e2802c4-a4d2-4d8b-9148-e3be6c30e623}">
          <xlrd:rvb i="1425"/>
        </ext>
      </extLst>
    </bk>
    <bk>
      <extLst>
        <ext uri="{3e2802c4-a4d2-4d8b-9148-e3be6c30e623}">
          <xlrd:rvb i="1426"/>
        </ext>
      </extLst>
    </bk>
    <bk>
      <extLst>
        <ext uri="{3e2802c4-a4d2-4d8b-9148-e3be6c30e623}">
          <xlrd:rvb i="1427"/>
        </ext>
      </extLst>
    </bk>
    <bk>
      <extLst>
        <ext uri="{3e2802c4-a4d2-4d8b-9148-e3be6c30e623}">
          <xlrd:rvb i="1428"/>
        </ext>
      </extLst>
    </bk>
    <bk>
      <extLst>
        <ext uri="{3e2802c4-a4d2-4d8b-9148-e3be6c30e623}">
          <xlrd:rvb i="1429"/>
        </ext>
      </extLst>
    </bk>
    <bk>
      <extLst>
        <ext uri="{3e2802c4-a4d2-4d8b-9148-e3be6c30e623}">
          <xlrd:rvb i="1430"/>
        </ext>
      </extLst>
    </bk>
    <bk>
      <extLst>
        <ext uri="{3e2802c4-a4d2-4d8b-9148-e3be6c30e623}">
          <xlrd:rvb i="1431"/>
        </ext>
      </extLst>
    </bk>
    <bk>
      <extLst>
        <ext uri="{3e2802c4-a4d2-4d8b-9148-e3be6c30e623}">
          <xlrd:rvb i="1432"/>
        </ext>
      </extLst>
    </bk>
    <bk>
      <extLst>
        <ext uri="{3e2802c4-a4d2-4d8b-9148-e3be6c30e623}">
          <xlrd:rvb i="1433"/>
        </ext>
      </extLst>
    </bk>
    <bk>
      <extLst>
        <ext uri="{3e2802c4-a4d2-4d8b-9148-e3be6c30e623}">
          <xlrd:rvb i="1434"/>
        </ext>
      </extLst>
    </bk>
    <bk>
      <extLst>
        <ext uri="{3e2802c4-a4d2-4d8b-9148-e3be6c30e623}">
          <xlrd:rvb i="1435"/>
        </ext>
      </extLst>
    </bk>
    <bk>
      <extLst>
        <ext uri="{3e2802c4-a4d2-4d8b-9148-e3be6c30e623}">
          <xlrd:rvb i="1436"/>
        </ext>
      </extLst>
    </bk>
    <bk>
      <extLst>
        <ext uri="{3e2802c4-a4d2-4d8b-9148-e3be6c30e623}">
          <xlrd:rvb i="1437"/>
        </ext>
      </extLst>
    </bk>
  </futureMetadata>
  <valueMetadata count="1438">
    <bk>
      <rc t="1" v="0"/>
    </bk>
    <bk>
      <rc t="1" v="1"/>
    </bk>
    <bk>
      <rc t="1" v="2"/>
    </bk>
    <bk>
      <rc t="1" v="3"/>
    </bk>
    <bk>
      <rc t="1" v="4"/>
    </bk>
    <bk>
      <rc t="1" v="5"/>
    </bk>
    <bk>
      <rc t="1" v="6"/>
    </bk>
    <bk>
      <rc t="1" v="7"/>
    </bk>
    <bk>
      <rc t="1" v="8"/>
    </bk>
    <bk>
      <rc t="1" v="9"/>
    </bk>
    <bk>
      <rc t="1" v="10"/>
    </bk>
    <bk>
      <rc t="1" v="11"/>
    </bk>
    <bk>
      <rc t="1" v="12"/>
    </bk>
    <bk>
      <rc t="1" v="13"/>
    </bk>
    <bk>
      <rc t="1" v="14"/>
    </bk>
    <bk>
      <rc t="1" v="15"/>
    </bk>
    <bk>
      <rc t="1" v="16"/>
    </bk>
    <bk>
      <rc t="1" v="17"/>
    </bk>
    <bk>
      <rc t="1" v="18"/>
    </bk>
    <bk>
      <rc t="1" v="19"/>
    </bk>
    <bk>
      <rc t="1" v="20"/>
    </bk>
    <bk>
      <rc t="1" v="21"/>
    </bk>
    <bk>
      <rc t="1" v="22"/>
    </bk>
    <bk>
      <rc t="1" v="23"/>
    </bk>
    <bk>
      <rc t="1" v="24"/>
    </bk>
    <bk>
      <rc t="1" v="25"/>
    </bk>
    <bk>
      <rc t="1" v="26"/>
    </bk>
    <bk>
      <rc t="1" v="27"/>
    </bk>
    <bk>
      <rc t="1" v="28"/>
    </bk>
    <bk>
      <rc t="1" v="29"/>
    </bk>
    <bk>
      <rc t="1" v="30"/>
    </bk>
    <bk>
      <rc t="1" v="31"/>
    </bk>
    <bk>
      <rc t="1" v="32"/>
    </bk>
    <bk>
      <rc t="1" v="33"/>
    </bk>
    <bk>
      <rc t="1" v="34"/>
    </bk>
    <bk>
      <rc t="1" v="35"/>
    </bk>
    <bk>
      <rc t="1" v="36"/>
    </bk>
    <bk>
      <rc t="1" v="37"/>
    </bk>
    <bk>
      <rc t="1" v="38"/>
    </bk>
    <bk>
      <rc t="1" v="39"/>
    </bk>
    <bk>
      <rc t="1" v="40"/>
    </bk>
    <bk>
      <rc t="1" v="41"/>
    </bk>
    <bk>
      <rc t="1" v="42"/>
    </bk>
    <bk>
      <rc t="1" v="43"/>
    </bk>
    <bk>
      <rc t="1" v="44"/>
    </bk>
    <bk>
      <rc t="1" v="45"/>
    </bk>
    <bk>
      <rc t="1" v="46"/>
    </bk>
    <bk>
      <rc t="1" v="47"/>
    </bk>
    <bk>
      <rc t="1" v="48"/>
    </bk>
    <bk>
      <rc t="1" v="49"/>
    </bk>
    <bk>
      <rc t="1" v="50"/>
    </bk>
    <bk>
      <rc t="1" v="51"/>
    </bk>
    <bk>
      <rc t="1" v="52"/>
    </bk>
    <bk>
      <rc t="1" v="53"/>
    </bk>
    <bk>
      <rc t="1" v="54"/>
    </bk>
    <bk>
      <rc t="1" v="55"/>
    </bk>
    <bk>
      <rc t="1" v="56"/>
    </bk>
    <bk>
      <rc t="1" v="57"/>
    </bk>
    <bk>
      <rc t="1" v="58"/>
    </bk>
    <bk>
      <rc t="1" v="59"/>
    </bk>
    <bk>
      <rc t="1" v="60"/>
    </bk>
    <bk>
      <rc t="1" v="61"/>
    </bk>
    <bk>
      <rc t="1" v="62"/>
    </bk>
    <bk>
      <rc t="1" v="63"/>
    </bk>
    <bk>
      <rc t="1" v="64"/>
    </bk>
    <bk>
      <rc t="1" v="65"/>
    </bk>
    <bk>
      <rc t="1" v="66"/>
    </bk>
    <bk>
      <rc t="1" v="67"/>
    </bk>
    <bk>
      <rc t="1" v="68"/>
    </bk>
    <bk>
      <rc t="1" v="69"/>
    </bk>
    <bk>
      <rc t="1" v="70"/>
    </bk>
    <bk>
      <rc t="1" v="71"/>
    </bk>
    <bk>
      <rc t="1" v="72"/>
    </bk>
    <bk>
      <rc t="1" v="73"/>
    </bk>
    <bk>
      <rc t="1" v="74"/>
    </bk>
    <bk>
      <rc t="1" v="75"/>
    </bk>
    <bk>
      <rc t="1" v="76"/>
    </bk>
    <bk>
      <rc t="1" v="77"/>
    </bk>
    <bk>
      <rc t="1" v="78"/>
    </bk>
    <bk>
      <rc t="1" v="79"/>
    </bk>
    <bk>
      <rc t="1" v="80"/>
    </bk>
    <bk>
      <rc t="1" v="81"/>
    </bk>
    <bk>
      <rc t="1" v="82"/>
    </bk>
    <bk>
      <rc t="1" v="83"/>
    </bk>
    <bk>
      <rc t="1" v="84"/>
    </bk>
    <bk>
      <rc t="1" v="85"/>
    </bk>
    <bk>
      <rc t="1" v="86"/>
    </bk>
    <bk>
      <rc t="1" v="87"/>
    </bk>
    <bk>
      <rc t="1" v="88"/>
    </bk>
    <bk>
      <rc t="1" v="89"/>
    </bk>
    <bk>
      <rc t="1" v="90"/>
    </bk>
    <bk>
      <rc t="1" v="91"/>
    </bk>
    <bk>
      <rc t="1" v="92"/>
    </bk>
    <bk>
      <rc t="1" v="93"/>
    </bk>
    <bk>
      <rc t="1" v="94"/>
    </bk>
    <bk>
      <rc t="1" v="95"/>
    </bk>
    <bk>
      <rc t="1" v="96"/>
    </bk>
    <bk>
      <rc t="1" v="97"/>
    </bk>
    <bk>
      <rc t="1" v="98"/>
    </bk>
    <bk>
      <rc t="1" v="99"/>
    </bk>
    <bk>
      <rc t="1" v="100"/>
    </bk>
    <bk>
      <rc t="1" v="101"/>
    </bk>
    <bk>
      <rc t="1" v="102"/>
    </bk>
    <bk>
      <rc t="1" v="103"/>
    </bk>
    <bk>
      <rc t="1" v="104"/>
    </bk>
    <bk>
      <rc t="1" v="105"/>
    </bk>
    <bk>
      <rc t="1" v="106"/>
    </bk>
    <bk>
      <rc t="1" v="107"/>
    </bk>
    <bk>
      <rc t="1" v="108"/>
    </bk>
    <bk>
      <rc t="1" v="109"/>
    </bk>
    <bk>
      <rc t="1" v="110"/>
    </bk>
    <bk>
      <rc t="1" v="111"/>
    </bk>
    <bk>
      <rc t="1" v="112"/>
    </bk>
    <bk>
      <rc t="1" v="113"/>
    </bk>
    <bk>
      <rc t="1" v="114"/>
    </bk>
    <bk>
      <rc t="1" v="115"/>
    </bk>
    <bk>
      <rc t="1" v="116"/>
    </bk>
    <bk>
      <rc t="1" v="117"/>
    </bk>
    <bk>
      <rc t="1" v="118"/>
    </bk>
    <bk>
      <rc t="1" v="119"/>
    </bk>
    <bk>
      <rc t="1" v="120"/>
    </bk>
    <bk>
      <rc t="1" v="121"/>
    </bk>
    <bk>
      <rc t="1" v="122"/>
    </bk>
    <bk>
      <rc t="1" v="123"/>
    </bk>
    <bk>
      <rc t="1" v="124"/>
    </bk>
    <bk>
      <rc t="1" v="125"/>
    </bk>
    <bk>
      <rc t="1" v="126"/>
    </bk>
    <bk>
      <rc t="1" v="127"/>
    </bk>
    <bk>
      <rc t="1" v="128"/>
    </bk>
    <bk>
      <rc t="1" v="129"/>
    </bk>
    <bk>
      <rc t="1" v="130"/>
    </bk>
    <bk>
      <rc t="1" v="131"/>
    </bk>
    <bk>
      <rc t="1" v="132"/>
    </bk>
    <bk>
      <rc t="1" v="133"/>
    </bk>
    <bk>
      <rc t="1" v="134"/>
    </bk>
    <bk>
      <rc t="1" v="135"/>
    </bk>
    <bk>
      <rc t="1" v="136"/>
    </bk>
    <bk>
      <rc t="1" v="137"/>
    </bk>
    <bk>
      <rc t="1" v="138"/>
    </bk>
    <bk>
      <rc t="1" v="139"/>
    </bk>
    <bk>
      <rc t="1" v="140"/>
    </bk>
    <bk>
      <rc t="1" v="141"/>
    </bk>
    <bk>
      <rc t="1" v="142"/>
    </bk>
    <bk>
      <rc t="1" v="143"/>
    </bk>
    <bk>
      <rc t="1" v="144"/>
    </bk>
    <bk>
      <rc t="1" v="145"/>
    </bk>
    <bk>
      <rc t="1" v="146"/>
    </bk>
    <bk>
      <rc t="1" v="147"/>
    </bk>
    <bk>
      <rc t="1" v="148"/>
    </bk>
    <bk>
      <rc t="1" v="149"/>
    </bk>
    <bk>
      <rc t="1" v="150"/>
    </bk>
    <bk>
      <rc t="1" v="151"/>
    </bk>
    <bk>
      <rc t="1" v="152"/>
    </bk>
    <bk>
      <rc t="1" v="153"/>
    </bk>
    <bk>
      <rc t="1" v="154"/>
    </bk>
    <bk>
      <rc t="1" v="155"/>
    </bk>
    <bk>
      <rc t="1" v="156"/>
    </bk>
    <bk>
      <rc t="1" v="157"/>
    </bk>
    <bk>
      <rc t="1" v="158"/>
    </bk>
    <bk>
      <rc t="1" v="159"/>
    </bk>
    <bk>
      <rc t="1" v="160"/>
    </bk>
    <bk>
      <rc t="1" v="161"/>
    </bk>
    <bk>
      <rc t="1" v="162"/>
    </bk>
    <bk>
      <rc t="1" v="163"/>
    </bk>
    <bk>
      <rc t="1" v="164"/>
    </bk>
    <bk>
      <rc t="1" v="165"/>
    </bk>
    <bk>
      <rc t="1" v="166"/>
    </bk>
    <bk>
      <rc t="1" v="167"/>
    </bk>
    <bk>
      <rc t="1" v="168"/>
    </bk>
    <bk>
      <rc t="1" v="169"/>
    </bk>
    <bk>
      <rc t="1" v="170"/>
    </bk>
    <bk>
      <rc t="1" v="171"/>
    </bk>
    <bk>
      <rc t="1" v="172"/>
    </bk>
    <bk>
      <rc t="1" v="173"/>
    </bk>
    <bk>
      <rc t="1" v="174"/>
    </bk>
    <bk>
      <rc t="1" v="175"/>
    </bk>
    <bk>
      <rc t="1" v="176"/>
    </bk>
    <bk>
      <rc t="1" v="177"/>
    </bk>
    <bk>
      <rc t="1" v="178"/>
    </bk>
    <bk>
      <rc t="1" v="179"/>
    </bk>
    <bk>
      <rc t="1" v="180"/>
    </bk>
    <bk>
      <rc t="1" v="181"/>
    </bk>
    <bk>
      <rc t="1" v="182"/>
    </bk>
    <bk>
      <rc t="1" v="183"/>
    </bk>
    <bk>
      <rc t="1" v="184"/>
    </bk>
    <bk>
      <rc t="1" v="185"/>
    </bk>
    <bk>
      <rc t="1" v="186"/>
    </bk>
    <bk>
      <rc t="1" v="187"/>
    </bk>
    <bk>
      <rc t="1" v="188"/>
    </bk>
    <bk>
      <rc t="1" v="189"/>
    </bk>
    <bk>
      <rc t="1" v="190"/>
    </bk>
    <bk>
      <rc t="1" v="191"/>
    </bk>
    <bk>
      <rc t="1" v="192"/>
    </bk>
    <bk>
      <rc t="1" v="193"/>
    </bk>
    <bk>
      <rc t="1" v="194"/>
    </bk>
    <bk>
      <rc t="1" v="195"/>
    </bk>
    <bk>
      <rc t="1" v="196"/>
    </bk>
    <bk>
      <rc t="1" v="197"/>
    </bk>
    <bk>
      <rc t="1" v="198"/>
    </bk>
    <bk>
      <rc t="1" v="199"/>
    </bk>
    <bk>
      <rc t="1" v="200"/>
    </bk>
    <bk>
      <rc t="1" v="201"/>
    </bk>
    <bk>
      <rc t="1" v="202"/>
    </bk>
    <bk>
      <rc t="1" v="203"/>
    </bk>
    <bk>
      <rc t="1" v="204"/>
    </bk>
    <bk>
      <rc t="1" v="205"/>
    </bk>
    <bk>
      <rc t="1" v="206"/>
    </bk>
    <bk>
      <rc t="1" v="207"/>
    </bk>
    <bk>
      <rc t="1" v="208"/>
    </bk>
    <bk>
      <rc t="1" v="209"/>
    </bk>
    <bk>
      <rc t="1" v="210"/>
    </bk>
    <bk>
      <rc t="1" v="211"/>
    </bk>
    <bk>
      <rc t="1" v="212"/>
    </bk>
    <bk>
      <rc t="1" v="213"/>
    </bk>
    <bk>
      <rc t="1" v="214"/>
    </bk>
    <bk>
      <rc t="1" v="215"/>
    </bk>
    <bk>
      <rc t="1" v="216"/>
    </bk>
    <bk>
      <rc t="1" v="217"/>
    </bk>
    <bk>
      <rc t="1" v="218"/>
    </bk>
    <bk>
      <rc t="1" v="219"/>
    </bk>
    <bk>
      <rc t="1" v="220"/>
    </bk>
    <bk>
      <rc t="1" v="221"/>
    </bk>
    <bk>
      <rc t="1" v="222"/>
    </bk>
    <bk>
      <rc t="1" v="223"/>
    </bk>
    <bk>
      <rc t="1" v="224"/>
    </bk>
    <bk>
      <rc t="1" v="225"/>
    </bk>
    <bk>
      <rc t="1" v="226"/>
    </bk>
    <bk>
      <rc t="1" v="227"/>
    </bk>
    <bk>
      <rc t="1" v="228"/>
    </bk>
    <bk>
      <rc t="1" v="229"/>
    </bk>
    <bk>
      <rc t="1" v="230"/>
    </bk>
    <bk>
      <rc t="1" v="231"/>
    </bk>
    <bk>
      <rc t="1" v="232"/>
    </bk>
    <bk>
      <rc t="1" v="233"/>
    </bk>
    <bk>
      <rc t="1" v="234"/>
    </bk>
    <bk>
      <rc t="1" v="235"/>
    </bk>
    <bk>
      <rc t="1" v="236"/>
    </bk>
    <bk>
      <rc t="1" v="237"/>
    </bk>
    <bk>
      <rc t="1" v="238"/>
    </bk>
    <bk>
      <rc t="1" v="239"/>
    </bk>
    <bk>
      <rc t="1" v="240"/>
    </bk>
    <bk>
      <rc t="1" v="241"/>
    </bk>
    <bk>
      <rc t="1" v="242"/>
    </bk>
    <bk>
      <rc t="1" v="243"/>
    </bk>
    <bk>
      <rc t="1" v="244"/>
    </bk>
    <bk>
      <rc t="1" v="245"/>
    </bk>
    <bk>
      <rc t="1" v="246"/>
    </bk>
    <bk>
      <rc t="1" v="247"/>
    </bk>
    <bk>
      <rc t="1" v="248"/>
    </bk>
    <bk>
      <rc t="1" v="249"/>
    </bk>
    <bk>
      <rc t="1" v="250"/>
    </bk>
    <bk>
      <rc t="1" v="251"/>
    </bk>
    <bk>
      <rc t="1" v="252"/>
    </bk>
    <bk>
      <rc t="1" v="253"/>
    </bk>
    <bk>
      <rc t="1" v="254"/>
    </bk>
    <bk>
      <rc t="1" v="255"/>
    </bk>
    <bk>
      <rc t="1" v="256"/>
    </bk>
    <bk>
      <rc t="1" v="257"/>
    </bk>
    <bk>
      <rc t="1" v="258"/>
    </bk>
    <bk>
      <rc t="1" v="259"/>
    </bk>
    <bk>
      <rc t="1" v="260"/>
    </bk>
    <bk>
      <rc t="1" v="261"/>
    </bk>
    <bk>
      <rc t="1" v="262"/>
    </bk>
    <bk>
      <rc t="1" v="263"/>
    </bk>
    <bk>
      <rc t="1" v="264"/>
    </bk>
    <bk>
      <rc t="1" v="265"/>
    </bk>
    <bk>
      <rc t="1" v="266"/>
    </bk>
    <bk>
      <rc t="1" v="267"/>
    </bk>
    <bk>
      <rc t="1" v="268"/>
    </bk>
    <bk>
      <rc t="1" v="269"/>
    </bk>
    <bk>
      <rc t="1" v="270"/>
    </bk>
    <bk>
      <rc t="1" v="271"/>
    </bk>
    <bk>
      <rc t="1" v="272"/>
    </bk>
    <bk>
      <rc t="1" v="273"/>
    </bk>
    <bk>
      <rc t="1" v="274"/>
    </bk>
    <bk>
      <rc t="1" v="275"/>
    </bk>
    <bk>
      <rc t="1" v="276"/>
    </bk>
    <bk>
      <rc t="1" v="277"/>
    </bk>
    <bk>
      <rc t="1" v="278"/>
    </bk>
    <bk>
      <rc t="1" v="279"/>
    </bk>
    <bk>
      <rc t="1" v="280"/>
    </bk>
    <bk>
      <rc t="1" v="281"/>
    </bk>
    <bk>
      <rc t="1" v="282"/>
    </bk>
    <bk>
      <rc t="1" v="283"/>
    </bk>
    <bk>
      <rc t="1" v="284"/>
    </bk>
    <bk>
      <rc t="1" v="285"/>
    </bk>
    <bk>
      <rc t="1" v="286"/>
    </bk>
    <bk>
      <rc t="1" v="287"/>
    </bk>
    <bk>
      <rc t="1" v="288"/>
    </bk>
    <bk>
      <rc t="1" v="289"/>
    </bk>
    <bk>
      <rc t="1" v="290"/>
    </bk>
    <bk>
      <rc t="1" v="291"/>
    </bk>
    <bk>
      <rc t="1" v="292"/>
    </bk>
    <bk>
      <rc t="1" v="293"/>
    </bk>
    <bk>
      <rc t="1" v="294"/>
    </bk>
    <bk>
      <rc t="1" v="295"/>
    </bk>
    <bk>
      <rc t="1" v="296"/>
    </bk>
    <bk>
      <rc t="1" v="297"/>
    </bk>
    <bk>
      <rc t="1" v="298"/>
    </bk>
    <bk>
      <rc t="1" v="299"/>
    </bk>
    <bk>
      <rc t="1" v="300"/>
    </bk>
    <bk>
      <rc t="1" v="301"/>
    </bk>
    <bk>
      <rc t="1" v="302"/>
    </bk>
    <bk>
      <rc t="1" v="303"/>
    </bk>
    <bk>
      <rc t="1" v="304"/>
    </bk>
    <bk>
      <rc t="1" v="305"/>
    </bk>
    <bk>
      <rc t="1" v="306"/>
    </bk>
    <bk>
      <rc t="1" v="307"/>
    </bk>
    <bk>
      <rc t="1" v="308"/>
    </bk>
    <bk>
      <rc t="1" v="309"/>
    </bk>
    <bk>
      <rc t="1" v="310"/>
    </bk>
    <bk>
      <rc t="1" v="311"/>
    </bk>
    <bk>
      <rc t="1" v="312"/>
    </bk>
    <bk>
      <rc t="1" v="313"/>
    </bk>
    <bk>
      <rc t="1" v="314"/>
    </bk>
    <bk>
      <rc t="1" v="315"/>
    </bk>
    <bk>
      <rc t="1" v="316"/>
    </bk>
    <bk>
      <rc t="1" v="317"/>
    </bk>
    <bk>
      <rc t="1" v="318"/>
    </bk>
    <bk>
      <rc t="1" v="319"/>
    </bk>
    <bk>
      <rc t="1" v="320"/>
    </bk>
    <bk>
      <rc t="1" v="321"/>
    </bk>
    <bk>
      <rc t="1" v="322"/>
    </bk>
    <bk>
      <rc t="1" v="323"/>
    </bk>
    <bk>
      <rc t="1" v="324"/>
    </bk>
    <bk>
      <rc t="1" v="325"/>
    </bk>
    <bk>
      <rc t="1" v="326"/>
    </bk>
    <bk>
      <rc t="1" v="327"/>
    </bk>
    <bk>
      <rc t="1" v="328"/>
    </bk>
    <bk>
      <rc t="1" v="329"/>
    </bk>
    <bk>
      <rc t="1" v="330"/>
    </bk>
    <bk>
      <rc t="1" v="331"/>
    </bk>
    <bk>
      <rc t="1" v="332"/>
    </bk>
    <bk>
      <rc t="1" v="333"/>
    </bk>
    <bk>
      <rc t="1" v="334"/>
    </bk>
    <bk>
      <rc t="1" v="335"/>
    </bk>
    <bk>
      <rc t="1" v="336"/>
    </bk>
    <bk>
      <rc t="1" v="337"/>
    </bk>
    <bk>
      <rc t="1" v="338"/>
    </bk>
    <bk>
      <rc t="1" v="339"/>
    </bk>
    <bk>
      <rc t="1" v="340"/>
    </bk>
    <bk>
      <rc t="1" v="341"/>
    </bk>
    <bk>
      <rc t="1" v="342"/>
    </bk>
    <bk>
      <rc t="1" v="343"/>
    </bk>
    <bk>
      <rc t="1" v="344"/>
    </bk>
    <bk>
      <rc t="1" v="345"/>
    </bk>
    <bk>
      <rc t="1" v="346"/>
    </bk>
    <bk>
      <rc t="1" v="347"/>
    </bk>
    <bk>
      <rc t="1" v="348"/>
    </bk>
    <bk>
      <rc t="1" v="349"/>
    </bk>
    <bk>
      <rc t="1" v="350"/>
    </bk>
    <bk>
      <rc t="1" v="351"/>
    </bk>
    <bk>
      <rc t="1" v="352"/>
    </bk>
    <bk>
      <rc t="1" v="353"/>
    </bk>
    <bk>
      <rc t="1" v="354"/>
    </bk>
    <bk>
      <rc t="1" v="355"/>
    </bk>
    <bk>
      <rc t="1" v="356"/>
    </bk>
    <bk>
      <rc t="1" v="357"/>
    </bk>
    <bk>
      <rc t="1" v="358"/>
    </bk>
    <bk>
      <rc t="1" v="359"/>
    </bk>
    <bk>
      <rc t="1" v="360"/>
    </bk>
    <bk>
      <rc t="1" v="361"/>
    </bk>
    <bk>
      <rc t="1" v="362"/>
    </bk>
    <bk>
      <rc t="1" v="363"/>
    </bk>
    <bk>
      <rc t="1" v="364"/>
    </bk>
    <bk>
      <rc t="1" v="365"/>
    </bk>
    <bk>
      <rc t="1" v="366"/>
    </bk>
    <bk>
      <rc t="1" v="367"/>
    </bk>
    <bk>
      <rc t="1" v="368"/>
    </bk>
    <bk>
      <rc t="1" v="369"/>
    </bk>
    <bk>
      <rc t="1" v="370"/>
    </bk>
    <bk>
      <rc t="1" v="371"/>
    </bk>
    <bk>
      <rc t="1" v="372"/>
    </bk>
    <bk>
      <rc t="1" v="373"/>
    </bk>
    <bk>
      <rc t="1" v="374"/>
    </bk>
    <bk>
      <rc t="1" v="375"/>
    </bk>
    <bk>
      <rc t="1" v="376"/>
    </bk>
    <bk>
      <rc t="1" v="377"/>
    </bk>
    <bk>
      <rc t="1" v="378"/>
    </bk>
    <bk>
      <rc t="1" v="379"/>
    </bk>
    <bk>
      <rc t="1" v="380"/>
    </bk>
    <bk>
      <rc t="1" v="381"/>
    </bk>
    <bk>
      <rc t="1" v="382"/>
    </bk>
    <bk>
      <rc t="1" v="383"/>
    </bk>
    <bk>
      <rc t="1" v="384"/>
    </bk>
    <bk>
      <rc t="1" v="385"/>
    </bk>
    <bk>
      <rc t="1" v="386"/>
    </bk>
    <bk>
      <rc t="1" v="387"/>
    </bk>
    <bk>
      <rc t="1" v="388"/>
    </bk>
    <bk>
      <rc t="1" v="389"/>
    </bk>
    <bk>
      <rc t="1" v="390"/>
    </bk>
    <bk>
      <rc t="1" v="391"/>
    </bk>
    <bk>
      <rc t="1" v="392"/>
    </bk>
    <bk>
      <rc t="1" v="393"/>
    </bk>
    <bk>
      <rc t="1" v="394"/>
    </bk>
    <bk>
      <rc t="1" v="395"/>
    </bk>
    <bk>
      <rc t="1" v="396"/>
    </bk>
    <bk>
      <rc t="1" v="397"/>
    </bk>
    <bk>
      <rc t="1" v="398"/>
    </bk>
    <bk>
      <rc t="1" v="399"/>
    </bk>
    <bk>
      <rc t="1" v="400"/>
    </bk>
    <bk>
      <rc t="1" v="401"/>
    </bk>
    <bk>
      <rc t="1" v="402"/>
    </bk>
    <bk>
      <rc t="1" v="403"/>
    </bk>
    <bk>
      <rc t="1" v="404"/>
    </bk>
    <bk>
      <rc t="1" v="405"/>
    </bk>
    <bk>
      <rc t="1" v="406"/>
    </bk>
    <bk>
      <rc t="1" v="407"/>
    </bk>
    <bk>
      <rc t="1" v="408"/>
    </bk>
    <bk>
      <rc t="1" v="409"/>
    </bk>
    <bk>
      <rc t="1" v="410"/>
    </bk>
    <bk>
      <rc t="1" v="411"/>
    </bk>
    <bk>
      <rc t="1" v="412"/>
    </bk>
    <bk>
      <rc t="1" v="413"/>
    </bk>
    <bk>
      <rc t="1" v="414"/>
    </bk>
    <bk>
      <rc t="1" v="415"/>
    </bk>
    <bk>
      <rc t="1" v="416"/>
    </bk>
    <bk>
      <rc t="1" v="417"/>
    </bk>
    <bk>
      <rc t="1" v="418"/>
    </bk>
    <bk>
      <rc t="1" v="419"/>
    </bk>
    <bk>
      <rc t="1" v="420"/>
    </bk>
    <bk>
      <rc t="1" v="421"/>
    </bk>
    <bk>
      <rc t="1" v="422"/>
    </bk>
    <bk>
      <rc t="1" v="423"/>
    </bk>
    <bk>
      <rc t="1" v="424"/>
    </bk>
    <bk>
      <rc t="1" v="425"/>
    </bk>
    <bk>
      <rc t="1" v="426"/>
    </bk>
    <bk>
      <rc t="1" v="427"/>
    </bk>
    <bk>
      <rc t="1" v="428"/>
    </bk>
    <bk>
      <rc t="1" v="429"/>
    </bk>
    <bk>
      <rc t="1" v="430"/>
    </bk>
    <bk>
      <rc t="1" v="431"/>
    </bk>
    <bk>
      <rc t="1" v="432"/>
    </bk>
    <bk>
      <rc t="1" v="433"/>
    </bk>
    <bk>
      <rc t="1" v="434"/>
    </bk>
    <bk>
      <rc t="1" v="435"/>
    </bk>
    <bk>
      <rc t="1" v="436"/>
    </bk>
    <bk>
      <rc t="1" v="437"/>
    </bk>
    <bk>
      <rc t="1" v="438"/>
    </bk>
    <bk>
      <rc t="1" v="439"/>
    </bk>
    <bk>
      <rc t="1" v="440"/>
    </bk>
    <bk>
      <rc t="1" v="441"/>
    </bk>
    <bk>
      <rc t="1" v="442"/>
    </bk>
    <bk>
      <rc t="1" v="443"/>
    </bk>
    <bk>
      <rc t="1" v="444"/>
    </bk>
    <bk>
      <rc t="1" v="445"/>
    </bk>
    <bk>
      <rc t="1" v="446"/>
    </bk>
    <bk>
      <rc t="1" v="447"/>
    </bk>
    <bk>
      <rc t="1" v="448"/>
    </bk>
    <bk>
      <rc t="1" v="449"/>
    </bk>
    <bk>
      <rc t="1" v="450"/>
    </bk>
    <bk>
      <rc t="1" v="451"/>
    </bk>
    <bk>
      <rc t="1" v="452"/>
    </bk>
    <bk>
      <rc t="1" v="453"/>
    </bk>
    <bk>
      <rc t="1" v="454"/>
    </bk>
    <bk>
      <rc t="1" v="455"/>
    </bk>
    <bk>
      <rc t="1" v="456"/>
    </bk>
    <bk>
      <rc t="1" v="457"/>
    </bk>
    <bk>
      <rc t="1" v="458"/>
    </bk>
    <bk>
      <rc t="1" v="459"/>
    </bk>
    <bk>
      <rc t="1" v="460"/>
    </bk>
    <bk>
      <rc t="1" v="461"/>
    </bk>
    <bk>
      <rc t="1" v="462"/>
    </bk>
    <bk>
      <rc t="1" v="463"/>
    </bk>
    <bk>
      <rc t="1" v="464"/>
    </bk>
    <bk>
      <rc t="1" v="465"/>
    </bk>
    <bk>
      <rc t="1" v="466"/>
    </bk>
    <bk>
      <rc t="1" v="467"/>
    </bk>
    <bk>
      <rc t="1" v="468"/>
    </bk>
    <bk>
      <rc t="1" v="469"/>
    </bk>
    <bk>
      <rc t="1" v="470"/>
    </bk>
    <bk>
      <rc t="1" v="471"/>
    </bk>
    <bk>
      <rc t="1" v="472"/>
    </bk>
    <bk>
      <rc t="1" v="473"/>
    </bk>
    <bk>
      <rc t="1" v="474"/>
    </bk>
    <bk>
      <rc t="1" v="475"/>
    </bk>
    <bk>
      <rc t="1" v="476"/>
    </bk>
    <bk>
      <rc t="1" v="477"/>
    </bk>
    <bk>
      <rc t="1" v="478"/>
    </bk>
    <bk>
      <rc t="1" v="479"/>
    </bk>
    <bk>
      <rc t="1" v="480"/>
    </bk>
    <bk>
      <rc t="1" v="481"/>
    </bk>
    <bk>
      <rc t="1" v="482"/>
    </bk>
    <bk>
      <rc t="1" v="483"/>
    </bk>
    <bk>
      <rc t="1" v="484"/>
    </bk>
    <bk>
      <rc t="1" v="485"/>
    </bk>
    <bk>
      <rc t="1" v="486"/>
    </bk>
    <bk>
      <rc t="1" v="487"/>
    </bk>
    <bk>
      <rc t="1" v="488"/>
    </bk>
    <bk>
      <rc t="1" v="489"/>
    </bk>
    <bk>
      <rc t="1" v="490"/>
    </bk>
    <bk>
      <rc t="1" v="491"/>
    </bk>
    <bk>
      <rc t="1" v="492"/>
    </bk>
    <bk>
      <rc t="1" v="493"/>
    </bk>
    <bk>
      <rc t="1" v="494"/>
    </bk>
    <bk>
      <rc t="1" v="495"/>
    </bk>
    <bk>
      <rc t="1" v="496"/>
    </bk>
    <bk>
      <rc t="1" v="497"/>
    </bk>
    <bk>
      <rc t="1" v="498"/>
    </bk>
    <bk>
      <rc t="1" v="499"/>
    </bk>
    <bk>
      <rc t="1" v="500"/>
    </bk>
    <bk>
      <rc t="1" v="501"/>
    </bk>
    <bk>
      <rc t="1" v="502"/>
    </bk>
    <bk>
      <rc t="1" v="503"/>
    </bk>
    <bk>
      <rc t="1" v="504"/>
    </bk>
    <bk>
      <rc t="1" v="505"/>
    </bk>
    <bk>
      <rc t="1" v="506"/>
    </bk>
    <bk>
      <rc t="1" v="507"/>
    </bk>
    <bk>
      <rc t="1" v="508"/>
    </bk>
    <bk>
      <rc t="1" v="509"/>
    </bk>
    <bk>
      <rc t="1" v="510"/>
    </bk>
    <bk>
      <rc t="1" v="511"/>
    </bk>
    <bk>
      <rc t="1" v="512"/>
    </bk>
    <bk>
      <rc t="1" v="513"/>
    </bk>
    <bk>
      <rc t="1" v="514"/>
    </bk>
    <bk>
      <rc t="1" v="515"/>
    </bk>
    <bk>
      <rc t="1" v="516"/>
    </bk>
    <bk>
      <rc t="1" v="517"/>
    </bk>
    <bk>
      <rc t="1" v="518"/>
    </bk>
    <bk>
      <rc t="1" v="519"/>
    </bk>
    <bk>
      <rc t="1" v="520"/>
    </bk>
    <bk>
      <rc t="1" v="521"/>
    </bk>
    <bk>
      <rc t="1" v="522"/>
    </bk>
    <bk>
      <rc t="1" v="523"/>
    </bk>
    <bk>
      <rc t="1" v="524"/>
    </bk>
    <bk>
      <rc t="1" v="525"/>
    </bk>
    <bk>
      <rc t="1" v="526"/>
    </bk>
    <bk>
      <rc t="1" v="527"/>
    </bk>
    <bk>
      <rc t="1" v="528"/>
    </bk>
    <bk>
      <rc t="1" v="529"/>
    </bk>
    <bk>
      <rc t="1" v="530"/>
    </bk>
    <bk>
      <rc t="1" v="531"/>
    </bk>
    <bk>
      <rc t="1" v="532"/>
    </bk>
    <bk>
      <rc t="1" v="533"/>
    </bk>
    <bk>
      <rc t="1" v="534"/>
    </bk>
    <bk>
      <rc t="1" v="535"/>
    </bk>
    <bk>
      <rc t="1" v="536"/>
    </bk>
    <bk>
      <rc t="1" v="537"/>
    </bk>
    <bk>
      <rc t="1" v="538"/>
    </bk>
    <bk>
      <rc t="1" v="539"/>
    </bk>
    <bk>
      <rc t="1" v="540"/>
    </bk>
    <bk>
      <rc t="1" v="541"/>
    </bk>
    <bk>
      <rc t="1" v="542"/>
    </bk>
    <bk>
      <rc t="1" v="543"/>
    </bk>
    <bk>
      <rc t="1" v="544"/>
    </bk>
    <bk>
      <rc t="1" v="545"/>
    </bk>
    <bk>
      <rc t="1" v="546"/>
    </bk>
    <bk>
      <rc t="1" v="547"/>
    </bk>
    <bk>
      <rc t="1" v="548"/>
    </bk>
    <bk>
      <rc t="1" v="549"/>
    </bk>
    <bk>
      <rc t="1" v="550"/>
    </bk>
    <bk>
      <rc t="1" v="551"/>
    </bk>
    <bk>
      <rc t="1" v="552"/>
    </bk>
    <bk>
      <rc t="1" v="553"/>
    </bk>
    <bk>
      <rc t="1" v="554"/>
    </bk>
    <bk>
      <rc t="1" v="555"/>
    </bk>
    <bk>
      <rc t="1" v="556"/>
    </bk>
    <bk>
      <rc t="1" v="557"/>
    </bk>
    <bk>
      <rc t="1" v="558"/>
    </bk>
    <bk>
      <rc t="1" v="559"/>
    </bk>
    <bk>
      <rc t="1" v="560"/>
    </bk>
    <bk>
      <rc t="1" v="561"/>
    </bk>
    <bk>
      <rc t="1" v="562"/>
    </bk>
    <bk>
      <rc t="1" v="563"/>
    </bk>
    <bk>
      <rc t="1" v="564"/>
    </bk>
    <bk>
      <rc t="1" v="565"/>
    </bk>
    <bk>
      <rc t="1" v="566"/>
    </bk>
    <bk>
      <rc t="1" v="567"/>
    </bk>
    <bk>
      <rc t="1" v="568"/>
    </bk>
    <bk>
      <rc t="1" v="569"/>
    </bk>
    <bk>
      <rc t="1" v="570"/>
    </bk>
    <bk>
      <rc t="1" v="571"/>
    </bk>
    <bk>
      <rc t="1" v="572"/>
    </bk>
    <bk>
      <rc t="1" v="573"/>
    </bk>
    <bk>
      <rc t="1" v="574"/>
    </bk>
    <bk>
      <rc t="1" v="575"/>
    </bk>
    <bk>
      <rc t="1" v="576"/>
    </bk>
    <bk>
      <rc t="1" v="577"/>
    </bk>
    <bk>
      <rc t="1" v="578"/>
    </bk>
    <bk>
      <rc t="1" v="579"/>
    </bk>
    <bk>
      <rc t="1" v="580"/>
    </bk>
    <bk>
      <rc t="1" v="581"/>
    </bk>
    <bk>
      <rc t="1" v="582"/>
    </bk>
    <bk>
      <rc t="1" v="583"/>
    </bk>
    <bk>
      <rc t="1" v="584"/>
    </bk>
    <bk>
      <rc t="1" v="585"/>
    </bk>
    <bk>
      <rc t="1" v="586"/>
    </bk>
    <bk>
      <rc t="1" v="587"/>
    </bk>
    <bk>
      <rc t="1" v="588"/>
    </bk>
    <bk>
      <rc t="1" v="589"/>
    </bk>
    <bk>
      <rc t="1" v="590"/>
    </bk>
    <bk>
      <rc t="1" v="591"/>
    </bk>
    <bk>
      <rc t="1" v="592"/>
    </bk>
    <bk>
      <rc t="1" v="593"/>
    </bk>
    <bk>
      <rc t="1" v="594"/>
    </bk>
    <bk>
      <rc t="1" v="595"/>
    </bk>
    <bk>
      <rc t="1" v="596"/>
    </bk>
    <bk>
      <rc t="1" v="597"/>
    </bk>
    <bk>
      <rc t="1" v="598"/>
    </bk>
    <bk>
      <rc t="1" v="599"/>
    </bk>
    <bk>
      <rc t="1" v="600"/>
    </bk>
    <bk>
      <rc t="1" v="601"/>
    </bk>
    <bk>
      <rc t="1" v="602"/>
    </bk>
    <bk>
      <rc t="1" v="603"/>
    </bk>
    <bk>
      <rc t="1" v="604"/>
    </bk>
    <bk>
      <rc t="1" v="605"/>
    </bk>
    <bk>
      <rc t="1" v="606"/>
    </bk>
    <bk>
      <rc t="1" v="607"/>
    </bk>
    <bk>
      <rc t="1" v="608"/>
    </bk>
    <bk>
      <rc t="1" v="609"/>
    </bk>
    <bk>
      <rc t="1" v="610"/>
    </bk>
    <bk>
      <rc t="1" v="611"/>
    </bk>
    <bk>
      <rc t="1" v="612"/>
    </bk>
    <bk>
      <rc t="1" v="613"/>
    </bk>
    <bk>
      <rc t="1" v="614"/>
    </bk>
    <bk>
      <rc t="1" v="615"/>
    </bk>
    <bk>
      <rc t="1" v="616"/>
    </bk>
    <bk>
      <rc t="1" v="617"/>
    </bk>
    <bk>
      <rc t="1" v="618"/>
    </bk>
    <bk>
      <rc t="1" v="619"/>
    </bk>
    <bk>
      <rc t="1" v="620"/>
    </bk>
    <bk>
      <rc t="1" v="621"/>
    </bk>
    <bk>
      <rc t="1" v="622"/>
    </bk>
    <bk>
      <rc t="1" v="623"/>
    </bk>
    <bk>
      <rc t="1" v="624"/>
    </bk>
    <bk>
      <rc t="1" v="625"/>
    </bk>
    <bk>
      <rc t="1" v="626"/>
    </bk>
    <bk>
      <rc t="1" v="627"/>
    </bk>
    <bk>
      <rc t="1" v="628"/>
    </bk>
    <bk>
      <rc t="1" v="629"/>
    </bk>
    <bk>
      <rc t="1" v="630"/>
    </bk>
    <bk>
      <rc t="1" v="631"/>
    </bk>
    <bk>
      <rc t="1" v="632"/>
    </bk>
    <bk>
      <rc t="1" v="633"/>
    </bk>
    <bk>
      <rc t="1" v="634"/>
    </bk>
    <bk>
      <rc t="1" v="635"/>
    </bk>
    <bk>
      <rc t="1" v="636"/>
    </bk>
    <bk>
      <rc t="1" v="637"/>
    </bk>
    <bk>
      <rc t="1" v="638"/>
    </bk>
    <bk>
      <rc t="1" v="639"/>
    </bk>
    <bk>
      <rc t="1" v="640"/>
    </bk>
    <bk>
      <rc t="1" v="641"/>
    </bk>
    <bk>
      <rc t="1" v="642"/>
    </bk>
    <bk>
      <rc t="1" v="643"/>
    </bk>
    <bk>
      <rc t="1" v="644"/>
    </bk>
    <bk>
      <rc t="1" v="645"/>
    </bk>
    <bk>
      <rc t="1" v="646"/>
    </bk>
    <bk>
      <rc t="1" v="647"/>
    </bk>
    <bk>
      <rc t="1" v="648"/>
    </bk>
    <bk>
      <rc t="1" v="649"/>
    </bk>
    <bk>
      <rc t="1" v="650"/>
    </bk>
    <bk>
      <rc t="1" v="651"/>
    </bk>
    <bk>
      <rc t="1" v="652"/>
    </bk>
    <bk>
      <rc t="1" v="653"/>
    </bk>
    <bk>
      <rc t="1" v="654"/>
    </bk>
    <bk>
      <rc t="1" v="655"/>
    </bk>
    <bk>
      <rc t="1" v="656"/>
    </bk>
    <bk>
      <rc t="1" v="657"/>
    </bk>
    <bk>
      <rc t="1" v="658"/>
    </bk>
    <bk>
      <rc t="1" v="659"/>
    </bk>
    <bk>
      <rc t="1" v="660"/>
    </bk>
    <bk>
      <rc t="1" v="661"/>
    </bk>
    <bk>
      <rc t="1" v="662"/>
    </bk>
    <bk>
      <rc t="1" v="663"/>
    </bk>
    <bk>
      <rc t="1" v="664"/>
    </bk>
    <bk>
      <rc t="1" v="665"/>
    </bk>
    <bk>
      <rc t="1" v="666"/>
    </bk>
    <bk>
      <rc t="1" v="667"/>
    </bk>
    <bk>
      <rc t="1" v="668"/>
    </bk>
    <bk>
      <rc t="1" v="669"/>
    </bk>
    <bk>
      <rc t="1" v="670"/>
    </bk>
    <bk>
      <rc t="1" v="671"/>
    </bk>
    <bk>
      <rc t="1" v="672"/>
    </bk>
    <bk>
      <rc t="1" v="673"/>
    </bk>
    <bk>
      <rc t="1" v="674"/>
    </bk>
    <bk>
      <rc t="1" v="675"/>
    </bk>
    <bk>
      <rc t="1" v="676"/>
    </bk>
    <bk>
      <rc t="1" v="677"/>
    </bk>
    <bk>
      <rc t="1" v="678"/>
    </bk>
    <bk>
      <rc t="1" v="679"/>
    </bk>
    <bk>
      <rc t="1" v="680"/>
    </bk>
    <bk>
      <rc t="1" v="681"/>
    </bk>
    <bk>
      <rc t="1" v="682"/>
    </bk>
    <bk>
      <rc t="1" v="683"/>
    </bk>
    <bk>
      <rc t="1" v="684"/>
    </bk>
    <bk>
      <rc t="1" v="685"/>
    </bk>
    <bk>
      <rc t="1" v="686"/>
    </bk>
    <bk>
      <rc t="1" v="687"/>
    </bk>
    <bk>
      <rc t="1" v="688"/>
    </bk>
    <bk>
      <rc t="1" v="689"/>
    </bk>
    <bk>
      <rc t="1" v="690"/>
    </bk>
    <bk>
      <rc t="1" v="691"/>
    </bk>
    <bk>
      <rc t="1" v="692"/>
    </bk>
    <bk>
      <rc t="1" v="693"/>
    </bk>
    <bk>
      <rc t="1" v="694"/>
    </bk>
    <bk>
      <rc t="1" v="695"/>
    </bk>
    <bk>
      <rc t="1" v="696"/>
    </bk>
    <bk>
      <rc t="1" v="697"/>
    </bk>
    <bk>
      <rc t="1" v="698"/>
    </bk>
    <bk>
      <rc t="1" v="699"/>
    </bk>
    <bk>
      <rc t="1" v="700"/>
    </bk>
    <bk>
      <rc t="1" v="701"/>
    </bk>
    <bk>
      <rc t="1" v="702"/>
    </bk>
    <bk>
      <rc t="1" v="703"/>
    </bk>
    <bk>
      <rc t="1" v="704"/>
    </bk>
    <bk>
      <rc t="1" v="705"/>
    </bk>
    <bk>
      <rc t="1" v="706"/>
    </bk>
    <bk>
      <rc t="1" v="707"/>
    </bk>
    <bk>
      <rc t="1" v="708"/>
    </bk>
    <bk>
      <rc t="1" v="709"/>
    </bk>
    <bk>
      <rc t="1" v="710"/>
    </bk>
    <bk>
      <rc t="1" v="711"/>
    </bk>
    <bk>
      <rc t="1" v="712"/>
    </bk>
    <bk>
      <rc t="1" v="713"/>
    </bk>
    <bk>
      <rc t="1" v="714"/>
    </bk>
    <bk>
      <rc t="1" v="715"/>
    </bk>
    <bk>
      <rc t="1" v="716"/>
    </bk>
    <bk>
      <rc t="1" v="717"/>
    </bk>
    <bk>
      <rc t="1" v="718"/>
    </bk>
    <bk>
      <rc t="1" v="719"/>
    </bk>
    <bk>
      <rc t="1" v="720"/>
    </bk>
    <bk>
      <rc t="1" v="721"/>
    </bk>
    <bk>
      <rc t="1" v="722"/>
    </bk>
    <bk>
      <rc t="1" v="723"/>
    </bk>
    <bk>
      <rc t="1" v="724"/>
    </bk>
    <bk>
      <rc t="1" v="725"/>
    </bk>
    <bk>
      <rc t="1" v="726"/>
    </bk>
    <bk>
      <rc t="1" v="727"/>
    </bk>
    <bk>
      <rc t="1" v="728"/>
    </bk>
    <bk>
      <rc t="1" v="729"/>
    </bk>
    <bk>
      <rc t="1" v="730"/>
    </bk>
    <bk>
      <rc t="1" v="731"/>
    </bk>
    <bk>
      <rc t="1" v="732"/>
    </bk>
    <bk>
      <rc t="1" v="733"/>
    </bk>
    <bk>
      <rc t="1" v="734"/>
    </bk>
    <bk>
      <rc t="1" v="735"/>
    </bk>
    <bk>
      <rc t="1" v="736"/>
    </bk>
    <bk>
      <rc t="1" v="737"/>
    </bk>
    <bk>
      <rc t="1" v="738"/>
    </bk>
    <bk>
      <rc t="1" v="739"/>
    </bk>
    <bk>
      <rc t="1" v="740"/>
    </bk>
    <bk>
      <rc t="1" v="741"/>
    </bk>
    <bk>
      <rc t="1" v="742"/>
    </bk>
    <bk>
      <rc t="1" v="743"/>
    </bk>
    <bk>
      <rc t="1" v="744"/>
    </bk>
    <bk>
      <rc t="1" v="745"/>
    </bk>
    <bk>
      <rc t="1" v="746"/>
    </bk>
    <bk>
      <rc t="1" v="747"/>
    </bk>
    <bk>
      <rc t="1" v="748"/>
    </bk>
    <bk>
      <rc t="1" v="749"/>
    </bk>
    <bk>
      <rc t="1" v="750"/>
    </bk>
    <bk>
      <rc t="1" v="751"/>
    </bk>
    <bk>
      <rc t="1" v="752"/>
    </bk>
    <bk>
      <rc t="1" v="753"/>
    </bk>
    <bk>
      <rc t="1" v="754"/>
    </bk>
    <bk>
      <rc t="1" v="755"/>
    </bk>
    <bk>
      <rc t="1" v="756"/>
    </bk>
    <bk>
      <rc t="1" v="757"/>
    </bk>
    <bk>
      <rc t="1" v="758"/>
    </bk>
    <bk>
      <rc t="1" v="759"/>
    </bk>
    <bk>
      <rc t="1" v="760"/>
    </bk>
    <bk>
      <rc t="1" v="761"/>
    </bk>
    <bk>
      <rc t="1" v="762"/>
    </bk>
    <bk>
      <rc t="1" v="763"/>
    </bk>
    <bk>
      <rc t="1" v="764"/>
    </bk>
    <bk>
      <rc t="1" v="765"/>
    </bk>
    <bk>
      <rc t="1" v="766"/>
    </bk>
    <bk>
      <rc t="1" v="767"/>
    </bk>
    <bk>
      <rc t="1" v="768"/>
    </bk>
    <bk>
      <rc t="1" v="769"/>
    </bk>
    <bk>
      <rc t="1" v="770"/>
    </bk>
    <bk>
      <rc t="1" v="771"/>
    </bk>
    <bk>
      <rc t="1" v="772"/>
    </bk>
    <bk>
      <rc t="1" v="773"/>
    </bk>
    <bk>
      <rc t="1" v="774"/>
    </bk>
    <bk>
      <rc t="1" v="775"/>
    </bk>
    <bk>
      <rc t="1" v="776"/>
    </bk>
    <bk>
      <rc t="1" v="777"/>
    </bk>
    <bk>
      <rc t="1" v="778"/>
    </bk>
    <bk>
      <rc t="1" v="779"/>
    </bk>
    <bk>
      <rc t="1" v="780"/>
    </bk>
    <bk>
      <rc t="1" v="781"/>
    </bk>
    <bk>
      <rc t="1" v="782"/>
    </bk>
    <bk>
      <rc t="1" v="783"/>
    </bk>
    <bk>
      <rc t="1" v="784"/>
    </bk>
    <bk>
      <rc t="1" v="785"/>
    </bk>
    <bk>
      <rc t="1" v="786"/>
    </bk>
    <bk>
      <rc t="1" v="787"/>
    </bk>
    <bk>
      <rc t="1" v="788"/>
    </bk>
    <bk>
      <rc t="1" v="789"/>
    </bk>
    <bk>
      <rc t="1" v="790"/>
    </bk>
    <bk>
      <rc t="1" v="791"/>
    </bk>
    <bk>
      <rc t="1" v="792"/>
    </bk>
    <bk>
      <rc t="1" v="793"/>
    </bk>
    <bk>
      <rc t="1" v="794"/>
    </bk>
    <bk>
      <rc t="1" v="795"/>
    </bk>
    <bk>
      <rc t="1" v="796"/>
    </bk>
    <bk>
      <rc t="1" v="797"/>
    </bk>
    <bk>
      <rc t="1" v="798"/>
    </bk>
    <bk>
      <rc t="1" v="799"/>
    </bk>
    <bk>
      <rc t="1" v="800"/>
    </bk>
    <bk>
      <rc t="1" v="801"/>
    </bk>
    <bk>
      <rc t="1" v="802"/>
    </bk>
    <bk>
      <rc t="1" v="803"/>
    </bk>
    <bk>
      <rc t="1" v="804"/>
    </bk>
    <bk>
      <rc t="1" v="805"/>
    </bk>
    <bk>
      <rc t="1" v="806"/>
    </bk>
    <bk>
      <rc t="1" v="807"/>
    </bk>
    <bk>
      <rc t="1" v="808"/>
    </bk>
    <bk>
      <rc t="1" v="809"/>
    </bk>
    <bk>
      <rc t="1" v="810"/>
    </bk>
    <bk>
      <rc t="1" v="811"/>
    </bk>
    <bk>
      <rc t="1" v="812"/>
    </bk>
    <bk>
      <rc t="1" v="813"/>
    </bk>
    <bk>
      <rc t="1" v="814"/>
    </bk>
    <bk>
      <rc t="1" v="815"/>
    </bk>
    <bk>
      <rc t="1" v="816"/>
    </bk>
    <bk>
      <rc t="1" v="817"/>
    </bk>
    <bk>
      <rc t="1" v="818"/>
    </bk>
    <bk>
      <rc t="1" v="819"/>
    </bk>
    <bk>
      <rc t="1" v="820"/>
    </bk>
    <bk>
      <rc t="1" v="821"/>
    </bk>
    <bk>
      <rc t="1" v="822"/>
    </bk>
    <bk>
      <rc t="1" v="823"/>
    </bk>
    <bk>
      <rc t="1" v="824"/>
    </bk>
    <bk>
      <rc t="1" v="825"/>
    </bk>
    <bk>
      <rc t="1" v="826"/>
    </bk>
    <bk>
      <rc t="1" v="827"/>
    </bk>
    <bk>
      <rc t="1" v="828"/>
    </bk>
    <bk>
      <rc t="1" v="829"/>
    </bk>
    <bk>
      <rc t="1" v="830"/>
    </bk>
    <bk>
      <rc t="1" v="831"/>
    </bk>
    <bk>
      <rc t="1" v="832"/>
    </bk>
    <bk>
      <rc t="1" v="833"/>
    </bk>
    <bk>
      <rc t="1" v="834"/>
    </bk>
    <bk>
      <rc t="1" v="835"/>
    </bk>
    <bk>
      <rc t="1" v="836"/>
    </bk>
    <bk>
      <rc t="1" v="837"/>
    </bk>
    <bk>
      <rc t="1" v="838"/>
    </bk>
    <bk>
      <rc t="1" v="839"/>
    </bk>
    <bk>
      <rc t="1" v="840"/>
    </bk>
    <bk>
      <rc t="1" v="841"/>
    </bk>
    <bk>
      <rc t="1" v="842"/>
    </bk>
    <bk>
      <rc t="1" v="843"/>
    </bk>
    <bk>
      <rc t="1" v="844"/>
    </bk>
    <bk>
      <rc t="1" v="845"/>
    </bk>
    <bk>
      <rc t="1" v="846"/>
    </bk>
    <bk>
      <rc t="1" v="847"/>
    </bk>
    <bk>
      <rc t="1" v="848"/>
    </bk>
    <bk>
      <rc t="1" v="849"/>
    </bk>
    <bk>
      <rc t="1" v="850"/>
    </bk>
    <bk>
      <rc t="1" v="851"/>
    </bk>
    <bk>
      <rc t="1" v="852"/>
    </bk>
    <bk>
      <rc t="1" v="853"/>
    </bk>
    <bk>
      <rc t="1" v="854"/>
    </bk>
    <bk>
      <rc t="1" v="855"/>
    </bk>
    <bk>
      <rc t="1" v="856"/>
    </bk>
    <bk>
      <rc t="1" v="857"/>
    </bk>
    <bk>
      <rc t="1" v="858"/>
    </bk>
    <bk>
      <rc t="1" v="859"/>
    </bk>
    <bk>
      <rc t="1" v="860"/>
    </bk>
    <bk>
      <rc t="1" v="861"/>
    </bk>
    <bk>
      <rc t="1" v="862"/>
    </bk>
    <bk>
      <rc t="1" v="863"/>
    </bk>
    <bk>
      <rc t="1" v="864"/>
    </bk>
    <bk>
      <rc t="1" v="865"/>
    </bk>
    <bk>
      <rc t="1" v="866"/>
    </bk>
    <bk>
      <rc t="1" v="867"/>
    </bk>
    <bk>
      <rc t="1" v="868"/>
    </bk>
    <bk>
      <rc t="1" v="869"/>
    </bk>
    <bk>
      <rc t="1" v="870"/>
    </bk>
    <bk>
      <rc t="1" v="871"/>
    </bk>
    <bk>
      <rc t="1" v="872"/>
    </bk>
    <bk>
      <rc t="1" v="873"/>
    </bk>
    <bk>
      <rc t="1" v="874"/>
    </bk>
    <bk>
      <rc t="1" v="875"/>
    </bk>
    <bk>
      <rc t="1" v="876"/>
    </bk>
    <bk>
      <rc t="1" v="877"/>
    </bk>
    <bk>
      <rc t="1" v="878"/>
    </bk>
    <bk>
      <rc t="1" v="879"/>
    </bk>
    <bk>
      <rc t="1" v="880"/>
    </bk>
    <bk>
      <rc t="1" v="881"/>
    </bk>
    <bk>
      <rc t="1" v="882"/>
    </bk>
    <bk>
      <rc t="1" v="883"/>
    </bk>
    <bk>
      <rc t="1" v="884"/>
    </bk>
    <bk>
      <rc t="1" v="885"/>
    </bk>
    <bk>
      <rc t="1" v="886"/>
    </bk>
    <bk>
      <rc t="1" v="887"/>
    </bk>
    <bk>
      <rc t="1" v="888"/>
    </bk>
    <bk>
      <rc t="1" v="889"/>
    </bk>
    <bk>
      <rc t="1" v="890"/>
    </bk>
    <bk>
      <rc t="1" v="891"/>
    </bk>
    <bk>
      <rc t="1" v="892"/>
    </bk>
    <bk>
      <rc t="1" v="893"/>
    </bk>
    <bk>
      <rc t="1" v="894"/>
    </bk>
    <bk>
      <rc t="1" v="895"/>
    </bk>
    <bk>
      <rc t="1" v="896"/>
    </bk>
    <bk>
      <rc t="1" v="897"/>
    </bk>
    <bk>
      <rc t="1" v="898"/>
    </bk>
    <bk>
      <rc t="1" v="899"/>
    </bk>
    <bk>
      <rc t="1" v="900"/>
    </bk>
    <bk>
      <rc t="1" v="901"/>
    </bk>
    <bk>
      <rc t="1" v="902"/>
    </bk>
    <bk>
      <rc t="1" v="903"/>
    </bk>
    <bk>
      <rc t="1" v="904"/>
    </bk>
    <bk>
      <rc t="1" v="905"/>
    </bk>
    <bk>
      <rc t="1" v="906"/>
    </bk>
    <bk>
      <rc t="1" v="907"/>
    </bk>
    <bk>
      <rc t="1" v="908"/>
    </bk>
    <bk>
      <rc t="1" v="909"/>
    </bk>
    <bk>
      <rc t="1" v="910"/>
    </bk>
    <bk>
      <rc t="1" v="911"/>
    </bk>
    <bk>
      <rc t="1" v="912"/>
    </bk>
    <bk>
      <rc t="1" v="913"/>
    </bk>
    <bk>
      <rc t="1" v="914"/>
    </bk>
    <bk>
      <rc t="1" v="915"/>
    </bk>
    <bk>
      <rc t="1" v="916"/>
    </bk>
    <bk>
      <rc t="1" v="917"/>
    </bk>
    <bk>
      <rc t="1" v="918"/>
    </bk>
    <bk>
      <rc t="1" v="919"/>
    </bk>
    <bk>
      <rc t="1" v="920"/>
    </bk>
    <bk>
      <rc t="1" v="921"/>
    </bk>
    <bk>
      <rc t="1" v="922"/>
    </bk>
    <bk>
      <rc t="1" v="923"/>
    </bk>
    <bk>
      <rc t="1" v="924"/>
    </bk>
    <bk>
      <rc t="1" v="925"/>
    </bk>
    <bk>
      <rc t="1" v="926"/>
    </bk>
    <bk>
      <rc t="1" v="927"/>
    </bk>
    <bk>
      <rc t="1" v="928"/>
    </bk>
    <bk>
      <rc t="1" v="929"/>
    </bk>
    <bk>
      <rc t="1" v="930"/>
    </bk>
    <bk>
      <rc t="1" v="931"/>
    </bk>
    <bk>
      <rc t="1" v="932"/>
    </bk>
    <bk>
      <rc t="1" v="933"/>
    </bk>
    <bk>
      <rc t="1" v="934"/>
    </bk>
    <bk>
      <rc t="1" v="935"/>
    </bk>
    <bk>
      <rc t="1" v="936"/>
    </bk>
    <bk>
      <rc t="1" v="937"/>
    </bk>
    <bk>
      <rc t="1" v="938"/>
    </bk>
    <bk>
      <rc t="1" v="939"/>
    </bk>
    <bk>
      <rc t="1" v="940"/>
    </bk>
    <bk>
      <rc t="1" v="941"/>
    </bk>
    <bk>
      <rc t="1" v="942"/>
    </bk>
    <bk>
      <rc t="1" v="943"/>
    </bk>
    <bk>
      <rc t="1" v="944"/>
    </bk>
    <bk>
      <rc t="1" v="945"/>
    </bk>
    <bk>
      <rc t="1" v="946"/>
    </bk>
    <bk>
      <rc t="1" v="947"/>
    </bk>
    <bk>
      <rc t="1" v="948"/>
    </bk>
    <bk>
      <rc t="1" v="949"/>
    </bk>
    <bk>
      <rc t="1" v="950"/>
    </bk>
    <bk>
      <rc t="1" v="951"/>
    </bk>
    <bk>
      <rc t="1" v="952"/>
    </bk>
    <bk>
      <rc t="1" v="953"/>
    </bk>
    <bk>
      <rc t="1" v="954"/>
    </bk>
    <bk>
      <rc t="1" v="955"/>
    </bk>
    <bk>
      <rc t="1" v="956"/>
    </bk>
    <bk>
      <rc t="1" v="957"/>
    </bk>
    <bk>
      <rc t="1" v="958"/>
    </bk>
    <bk>
      <rc t="1" v="959"/>
    </bk>
    <bk>
      <rc t="1" v="960"/>
    </bk>
    <bk>
      <rc t="1" v="961"/>
    </bk>
    <bk>
      <rc t="1" v="962"/>
    </bk>
    <bk>
      <rc t="1" v="963"/>
    </bk>
    <bk>
      <rc t="1" v="964"/>
    </bk>
    <bk>
      <rc t="1" v="965"/>
    </bk>
    <bk>
      <rc t="1" v="966"/>
    </bk>
    <bk>
      <rc t="1" v="967"/>
    </bk>
    <bk>
      <rc t="1" v="968"/>
    </bk>
    <bk>
      <rc t="1" v="969"/>
    </bk>
    <bk>
      <rc t="1" v="970"/>
    </bk>
    <bk>
      <rc t="1" v="971"/>
    </bk>
    <bk>
      <rc t="1" v="972"/>
    </bk>
    <bk>
      <rc t="1" v="973"/>
    </bk>
    <bk>
      <rc t="1" v="974"/>
    </bk>
    <bk>
      <rc t="1" v="975"/>
    </bk>
    <bk>
      <rc t="1" v="976"/>
    </bk>
    <bk>
      <rc t="1" v="977"/>
    </bk>
    <bk>
      <rc t="1" v="978"/>
    </bk>
    <bk>
      <rc t="1" v="979"/>
    </bk>
    <bk>
      <rc t="1" v="980"/>
    </bk>
    <bk>
      <rc t="1" v="981"/>
    </bk>
    <bk>
      <rc t="1" v="982"/>
    </bk>
    <bk>
      <rc t="1" v="983"/>
    </bk>
    <bk>
      <rc t="1" v="984"/>
    </bk>
    <bk>
      <rc t="1" v="985"/>
    </bk>
    <bk>
      <rc t="1" v="986"/>
    </bk>
    <bk>
      <rc t="1" v="987"/>
    </bk>
    <bk>
      <rc t="1" v="988"/>
    </bk>
    <bk>
      <rc t="1" v="989"/>
    </bk>
    <bk>
      <rc t="1" v="990"/>
    </bk>
    <bk>
      <rc t="1" v="991"/>
    </bk>
    <bk>
      <rc t="1" v="992"/>
    </bk>
    <bk>
      <rc t="1" v="993"/>
    </bk>
    <bk>
      <rc t="1" v="994"/>
    </bk>
    <bk>
      <rc t="1" v="995"/>
    </bk>
    <bk>
      <rc t="1" v="996"/>
    </bk>
    <bk>
      <rc t="1" v="997"/>
    </bk>
    <bk>
      <rc t="1" v="998"/>
    </bk>
    <bk>
      <rc t="1" v="999"/>
    </bk>
    <bk>
      <rc t="1" v="1000"/>
    </bk>
    <bk>
      <rc t="1" v="1001"/>
    </bk>
    <bk>
      <rc t="1" v="1002"/>
    </bk>
    <bk>
      <rc t="1" v="1003"/>
    </bk>
    <bk>
      <rc t="1" v="1004"/>
    </bk>
    <bk>
      <rc t="1" v="1005"/>
    </bk>
    <bk>
      <rc t="1" v="1006"/>
    </bk>
    <bk>
      <rc t="1" v="1007"/>
    </bk>
    <bk>
      <rc t="1" v="1008"/>
    </bk>
    <bk>
      <rc t="1" v="1009"/>
    </bk>
    <bk>
      <rc t="1" v="1010"/>
    </bk>
    <bk>
      <rc t="1" v="1011"/>
    </bk>
    <bk>
      <rc t="1" v="1012"/>
    </bk>
    <bk>
      <rc t="1" v="1013"/>
    </bk>
    <bk>
      <rc t="1" v="1014"/>
    </bk>
    <bk>
      <rc t="1" v="1015"/>
    </bk>
    <bk>
      <rc t="1" v="1016"/>
    </bk>
    <bk>
      <rc t="1" v="1017"/>
    </bk>
    <bk>
      <rc t="1" v="1018"/>
    </bk>
    <bk>
      <rc t="1" v="1019"/>
    </bk>
    <bk>
      <rc t="1" v="1020"/>
    </bk>
    <bk>
      <rc t="1" v="1021"/>
    </bk>
    <bk>
      <rc t="1" v="1022"/>
    </bk>
    <bk>
      <rc t="1" v="1023"/>
    </bk>
    <bk>
      <rc t="1" v="1024"/>
    </bk>
    <bk>
      <rc t="1" v="1025"/>
    </bk>
    <bk>
      <rc t="1" v="1026"/>
    </bk>
    <bk>
      <rc t="1" v="1027"/>
    </bk>
    <bk>
      <rc t="1" v="1028"/>
    </bk>
    <bk>
      <rc t="1" v="1029"/>
    </bk>
    <bk>
      <rc t="1" v="1030"/>
    </bk>
    <bk>
      <rc t="1" v="1031"/>
    </bk>
    <bk>
      <rc t="1" v="1032"/>
    </bk>
    <bk>
      <rc t="1" v="1033"/>
    </bk>
    <bk>
      <rc t="1" v="1034"/>
    </bk>
    <bk>
      <rc t="1" v="1035"/>
    </bk>
    <bk>
      <rc t="1" v="1036"/>
    </bk>
    <bk>
      <rc t="1" v="1037"/>
    </bk>
    <bk>
      <rc t="1" v="1038"/>
    </bk>
    <bk>
      <rc t="1" v="1039"/>
    </bk>
    <bk>
      <rc t="1" v="1040"/>
    </bk>
    <bk>
      <rc t="1" v="1041"/>
    </bk>
    <bk>
      <rc t="1" v="1042"/>
    </bk>
    <bk>
      <rc t="1" v="1043"/>
    </bk>
    <bk>
      <rc t="1" v="1044"/>
    </bk>
    <bk>
      <rc t="1" v="1045"/>
    </bk>
    <bk>
      <rc t="1" v="1046"/>
    </bk>
    <bk>
      <rc t="1" v="1047"/>
    </bk>
    <bk>
      <rc t="1" v="1048"/>
    </bk>
    <bk>
      <rc t="1" v="1049"/>
    </bk>
    <bk>
      <rc t="1" v="1050"/>
    </bk>
    <bk>
      <rc t="1" v="1051"/>
    </bk>
    <bk>
      <rc t="1" v="1052"/>
    </bk>
    <bk>
      <rc t="1" v="1053"/>
    </bk>
    <bk>
      <rc t="1" v="1054"/>
    </bk>
    <bk>
      <rc t="1" v="1055"/>
    </bk>
    <bk>
      <rc t="1" v="1056"/>
    </bk>
    <bk>
      <rc t="1" v="1057"/>
    </bk>
    <bk>
      <rc t="1" v="1058"/>
    </bk>
    <bk>
      <rc t="1" v="1059"/>
    </bk>
    <bk>
      <rc t="1" v="1060"/>
    </bk>
    <bk>
      <rc t="1" v="1061"/>
    </bk>
    <bk>
      <rc t="1" v="1062"/>
    </bk>
    <bk>
      <rc t="1" v="1063"/>
    </bk>
    <bk>
      <rc t="1" v="1064"/>
    </bk>
    <bk>
      <rc t="1" v="1065"/>
    </bk>
    <bk>
      <rc t="1" v="1066"/>
    </bk>
    <bk>
      <rc t="1" v="1067"/>
    </bk>
    <bk>
      <rc t="1" v="1068"/>
    </bk>
    <bk>
      <rc t="1" v="1069"/>
    </bk>
    <bk>
      <rc t="1" v="1070"/>
    </bk>
    <bk>
      <rc t="1" v="1071"/>
    </bk>
    <bk>
      <rc t="1" v="1072"/>
    </bk>
    <bk>
      <rc t="1" v="1073"/>
    </bk>
    <bk>
      <rc t="1" v="1074"/>
    </bk>
    <bk>
      <rc t="1" v="1075"/>
    </bk>
    <bk>
      <rc t="1" v="1076"/>
    </bk>
    <bk>
      <rc t="1" v="1077"/>
    </bk>
    <bk>
      <rc t="1" v="1078"/>
    </bk>
    <bk>
      <rc t="1" v="1079"/>
    </bk>
    <bk>
      <rc t="1" v="1080"/>
    </bk>
    <bk>
      <rc t="1" v="1081"/>
    </bk>
    <bk>
      <rc t="1" v="1082"/>
    </bk>
    <bk>
      <rc t="1" v="1083"/>
    </bk>
    <bk>
      <rc t="1" v="1084"/>
    </bk>
    <bk>
      <rc t="1" v="1085"/>
    </bk>
    <bk>
      <rc t="1" v="1086"/>
    </bk>
    <bk>
      <rc t="1" v="1087"/>
    </bk>
    <bk>
      <rc t="1" v="1088"/>
    </bk>
    <bk>
      <rc t="1" v="1089"/>
    </bk>
    <bk>
      <rc t="1" v="1090"/>
    </bk>
    <bk>
      <rc t="1" v="1091"/>
    </bk>
    <bk>
      <rc t="1" v="1092"/>
    </bk>
    <bk>
      <rc t="1" v="1093"/>
    </bk>
    <bk>
      <rc t="1" v="1094"/>
    </bk>
    <bk>
      <rc t="1" v="1095"/>
    </bk>
    <bk>
      <rc t="1" v="1096"/>
    </bk>
    <bk>
      <rc t="1" v="1097"/>
    </bk>
    <bk>
      <rc t="1" v="1098"/>
    </bk>
    <bk>
      <rc t="1" v="1099"/>
    </bk>
    <bk>
      <rc t="1" v="1100"/>
    </bk>
    <bk>
      <rc t="1" v="1101"/>
    </bk>
    <bk>
      <rc t="1" v="1102"/>
    </bk>
    <bk>
      <rc t="1" v="1103"/>
    </bk>
    <bk>
      <rc t="1" v="1104"/>
    </bk>
    <bk>
      <rc t="1" v="1105"/>
    </bk>
    <bk>
      <rc t="1" v="1106"/>
    </bk>
    <bk>
      <rc t="1" v="1107"/>
    </bk>
    <bk>
      <rc t="1" v="1108"/>
    </bk>
    <bk>
      <rc t="1" v="1109"/>
    </bk>
    <bk>
      <rc t="1" v="1110"/>
    </bk>
    <bk>
      <rc t="1" v="1111"/>
    </bk>
    <bk>
      <rc t="1" v="1112"/>
    </bk>
    <bk>
      <rc t="1" v="1113"/>
    </bk>
    <bk>
      <rc t="1" v="1114"/>
    </bk>
    <bk>
      <rc t="1" v="1115"/>
    </bk>
    <bk>
      <rc t="1" v="1116"/>
    </bk>
    <bk>
      <rc t="1" v="1117"/>
    </bk>
    <bk>
      <rc t="1" v="1118"/>
    </bk>
    <bk>
      <rc t="1" v="1119"/>
    </bk>
    <bk>
      <rc t="1" v="1120"/>
    </bk>
    <bk>
      <rc t="1" v="1121"/>
    </bk>
    <bk>
      <rc t="1" v="1122"/>
    </bk>
    <bk>
      <rc t="1" v="1123"/>
    </bk>
    <bk>
      <rc t="1" v="1124"/>
    </bk>
    <bk>
      <rc t="1" v="1125"/>
    </bk>
    <bk>
      <rc t="1" v="1126"/>
    </bk>
    <bk>
      <rc t="1" v="1127"/>
    </bk>
    <bk>
      <rc t="1" v="1128"/>
    </bk>
    <bk>
      <rc t="1" v="1129"/>
    </bk>
    <bk>
      <rc t="1" v="1130"/>
    </bk>
    <bk>
      <rc t="1" v="1131"/>
    </bk>
    <bk>
      <rc t="1" v="1132"/>
    </bk>
    <bk>
      <rc t="1" v="1133"/>
    </bk>
    <bk>
      <rc t="1" v="1134"/>
    </bk>
    <bk>
      <rc t="1" v="1135"/>
    </bk>
    <bk>
      <rc t="1" v="1136"/>
    </bk>
    <bk>
      <rc t="1" v="1137"/>
    </bk>
    <bk>
      <rc t="1" v="1138"/>
    </bk>
    <bk>
      <rc t="1" v="1139"/>
    </bk>
    <bk>
      <rc t="1" v="1140"/>
    </bk>
    <bk>
      <rc t="1" v="1141"/>
    </bk>
    <bk>
      <rc t="1" v="1142"/>
    </bk>
    <bk>
      <rc t="1" v="1143"/>
    </bk>
    <bk>
      <rc t="1" v="1144"/>
    </bk>
    <bk>
      <rc t="1" v="1145"/>
    </bk>
    <bk>
      <rc t="1" v="1146"/>
    </bk>
    <bk>
      <rc t="1" v="1147"/>
    </bk>
    <bk>
      <rc t="1" v="1148"/>
    </bk>
    <bk>
      <rc t="1" v="1149"/>
    </bk>
    <bk>
      <rc t="1" v="1150"/>
    </bk>
    <bk>
      <rc t="1" v="1151"/>
    </bk>
    <bk>
      <rc t="1" v="1152"/>
    </bk>
    <bk>
      <rc t="1" v="1153"/>
    </bk>
    <bk>
      <rc t="1" v="1154"/>
    </bk>
    <bk>
      <rc t="1" v="1155"/>
    </bk>
    <bk>
      <rc t="1" v="1156"/>
    </bk>
    <bk>
      <rc t="1" v="1157"/>
    </bk>
    <bk>
      <rc t="1" v="1158"/>
    </bk>
    <bk>
      <rc t="1" v="1159"/>
    </bk>
    <bk>
      <rc t="1" v="1160"/>
    </bk>
    <bk>
      <rc t="1" v="1161"/>
    </bk>
    <bk>
      <rc t="1" v="1162"/>
    </bk>
    <bk>
      <rc t="1" v="1163"/>
    </bk>
    <bk>
      <rc t="1" v="1164"/>
    </bk>
    <bk>
      <rc t="1" v="1165"/>
    </bk>
    <bk>
      <rc t="1" v="1166"/>
    </bk>
    <bk>
      <rc t="1" v="1167"/>
    </bk>
    <bk>
      <rc t="1" v="1168"/>
    </bk>
    <bk>
      <rc t="1" v="1169"/>
    </bk>
    <bk>
      <rc t="1" v="1170"/>
    </bk>
    <bk>
      <rc t="1" v="1171"/>
    </bk>
    <bk>
      <rc t="1" v="1172"/>
    </bk>
    <bk>
      <rc t="1" v="1173"/>
    </bk>
    <bk>
      <rc t="1" v="1174"/>
    </bk>
    <bk>
      <rc t="1" v="1175"/>
    </bk>
    <bk>
      <rc t="1" v="1176"/>
    </bk>
    <bk>
      <rc t="1" v="1177"/>
    </bk>
    <bk>
      <rc t="1" v="1178"/>
    </bk>
    <bk>
      <rc t="1" v="1179"/>
    </bk>
    <bk>
      <rc t="1" v="1180"/>
    </bk>
    <bk>
      <rc t="1" v="1181"/>
    </bk>
    <bk>
      <rc t="1" v="1182"/>
    </bk>
    <bk>
      <rc t="1" v="1183"/>
    </bk>
    <bk>
      <rc t="1" v="1184"/>
    </bk>
    <bk>
      <rc t="1" v="1185"/>
    </bk>
    <bk>
      <rc t="1" v="1186"/>
    </bk>
    <bk>
      <rc t="1" v="1187"/>
    </bk>
    <bk>
      <rc t="1" v="1188"/>
    </bk>
    <bk>
      <rc t="1" v="1189"/>
    </bk>
    <bk>
      <rc t="1" v="1190"/>
    </bk>
    <bk>
      <rc t="1" v="1191"/>
    </bk>
    <bk>
      <rc t="1" v="1192"/>
    </bk>
    <bk>
      <rc t="1" v="1193"/>
    </bk>
    <bk>
      <rc t="1" v="1194"/>
    </bk>
    <bk>
      <rc t="1" v="1195"/>
    </bk>
    <bk>
      <rc t="1" v="1196"/>
    </bk>
    <bk>
      <rc t="1" v="1197"/>
    </bk>
    <bk>
      <rc t="1" v="1198"/>
    </bk>
    <bk>
      <rc t="1" v="1199"/>
    </bk>
    <bk>
      <rc t="1" v="1200"/>
    </bk>
    <bk>
      <rc t="1" v="1201"/>
    </bk>
    <bk>
      <rc t="1" v="1202"/>
    </bk>
    <bk>
      <rc t="1" v="1203"/>
    </bk>
    <bk>
      <rc t="1" v="1204"/>
    </bk>
    <bk>
      <rc t="1" v="1205"/>
    </bk>
    <bk>
      <rc t="1" v="1206"/>
    </bk>
    <bk>
      <rc t="1" v="1207"/>
    </bk>
    <bk>
      <rc t="1" v="1208"/>
    </bk>
    <bk>
      <rc t="1" v="1209"/>
    </bk>
    <bk>
      <rc t="1" v="1210"/>
    </bk>
    <bk>
      <rc t="1" v="1211"/>
    </bk>
    <bk>
      <rc t="1" v="1212"/>
    </bk>
    <bk>
      <rc t="1" v="1213"/>
    </bk>
    <bk>
      <rc t="1" v="1214"/>
    </bk>
    <bk>
      <rc t="1" v="1215"/>
    </bk>
    <bk>
      <rc t="1" v="1216"/>
    </bk>
    <bk>
      <rc t="1" v="1217"/>
    </bk>
    <bk>
      <rc t="1" v="1218"/>
    </bk>
    <bk>
      <rc t="1" v="1219"/>
    </bk>
    <bk>
      <rc t="1" v="1220"/>
    </bk>
    <bk>
      <rc t="1" v="1221"/>
    </bk>
    <bk>
      <rc t="1" v="1222"/>
    </bk>
    <bk>
      <rc t="1" v="1223"/>
    </bk>
    <bk>
      <rc t="1" v="1224"/>
    </bk>
    <bk>
      <rc t="1" v="1225"/>
    </bk>
    <bk>
      <rc t="1" v="1226"/>
    </bk>
    <bk>
      <rc t="1" v="1227"/>
    </bk>
    <bk>
      <rc t="1" v="1228"/>
    </bk>
    <bk>
      <rc t="1" v="1229"/>
    </bk>
    <bk>
      <rc t="1" v="1230"/>
    </bk>
    <bk>
      <rc t="1" v="1231"/>
    </bk>
    <bk>
      <rc t="1" v="1232"/>
    </bk>
    <bk>
      <rc t="1" v="1233"/>
    </bk>
    <bk>
      <rc t="1" v="1234"/>
    </bk>
    <bk>
      <rc t="1" v="1235"/>
    </bk>
    <bk>
      <rc t="1" v="1236"/>
    </bk>
    <bk>
      <rc t="1" v="1237"/>
    </bk>
    <bk>
      <rc t="1" v="1238"/>
    </bk>
    <bk>
      <rc t="1" v="1239"/>
    </bk>
    <bk>
      <rc t="1" v="1240"/>
    </bk>
    <bk>
      <rc t="1" v="1241"/>
    </bk>
    <bk>
      <rc t="1" v="1242"/>
    </bk>
    <bk>
      <rc t="1" v="1243"/>
    </bk>
    <bk>
      <rc t="1" v="1244"/>
    </bk>
    <bk>
      <rc t="1" v="1245"/>
    </bk>
    <bk>
      <rc t="1" v="1246"/>
    </bk>
    <bk>
      <rc t="1" v="1247"/>
    </bk>
    <bk>
      <rc t="1" v="1248"/>
    </bk>
    <bk>
      <rc t="1" v="1249"/>
    </bk>
    <bk>
      <rc t="1" v="1250"/>
    </bk>
    <bk>
      <rc t="1" v="1251"/>
    </bk>
    <bk>
      <rc t="1" v="1252"/>
    </bk>
    <bk>
      <rc t="1" v="1253"/>
    </bk>
    <bk>
      <rc t="1" v="1254"/>
    </bk>
    <bk>
      <rc t="1" v="1255"/>
    </bk>
    <bk>
      <rc t="1" v="1256"/>
    </bk>
    <bk>
      <rc t="1" v="1257"/>
    </bk>
    <bk>
      <rc t="1" v="1258"/>
    </bk>
    <bk>
      <rc t="1" v="1259"/>
    </bk>
    <bk>
      <rc t="1" v="1260"/>
    </bk>
    <bk>
      <rc t="1" v="1261"/>
    </bk>
    <bk>
      <rc t="1" v="1262"/>
    </bk>
    <bk>
      <rc t="1" v="1263"/>
    </bk>
    <bk>
      <rc t="1" v="1264"/>
    </bk>
    <bk>
      <rc t="1" v="1265"/>
    </bk>
    <bk>
      <rc t="1" v="1266"/>
    </bk>
    <bk>
      <rc t="1" v="1267"/>
    </bk>
    <bk>
      <rc t="1" v="1268"/>
    </bk>
    <bk>
      <rc t="1" v="1269"/>
    </bk>
    <bk>
      <rc t="1" v="1270"/>
    </bk>
    <bk>
      <rc t="1" v="1271"/>
    </bk>
    <bk>
      <rc t="1" v="1272"/>
    </bk>
    <bk>
      <rc t="1" v="1273"/>
    </bk>
    <bk>
      <rc t="1" v="1274"/>
    </bk>
    <bk>
      <rc t="1" v="1275"/>
    </bk>
    <bk>
      <rc t="1" v="1276"/>
    </bk>
    <bk>
      <rc t="1" v="1277"/>
    </bk>
    <bk>
      <rc t="1" v="1278"/>
    </bk>
    <bk>
      <rc t="1" v="1279"/>
    </bk>
    <bk>
      <rc t="1" v="1280"/>
    </bk>
    <bk>
      <rc t="1" v="1281"/>
    </bk>
    <bk>
      <rc t="1" v="1282"/>
    </bk>
    <bk>
      <rc t="1" v="1283"/>
    </bk>
    <bk>
      <rc t="1" v="1284"/>
    </bk>
    <bk>
      <rc t="1" v="1285"/>
    </bk>
    <bk>
      <rc t="1" v="1286"/>
    </bk>
    <bk>
      <rc t="1" v="1287"/>
    </bk>
    <bk>
      <rc t="1" v="1288"/>
    </bk>
    <bk>
      <rc t="1" v="1289"/>
    </bk>
    <bk>
      <rc t="1" v="1290"/>
    </bk>
    <bk>
      <rc t="1" v="1291"/>
    </bk>
    <bk>
      <rc t="1" v="1292"/>
    </bk>
    <bk>
      <rc t="1" v="1293"/>
    </bk>
    <bk>
      <rc t="1" v="1294"/>
    </bk>
    <bk>
      <rc t="1" v="1295"/>
    </bk>
    <bk>
      <rc t="1" v="1296"/>
    </bk>
    <bk>
      <rc t="1" v="1297"/>
    </bk>
    <bk>
      <rc t="1" v="1298"/>
    </bk>
    <bk>
      <rc t="1" v="1299"/>
    </bk>
    <bk>
      <rc t="1" v="1300"/>
    </bk>
    <bk>
      <rc t="1" v="1301"/>
    </bk>
    <bk>
      <rc t="1" v="1302"/>
    </bk>
    <bk>
      <rc t="1" v="1303"/>
    </bk>
    <bk>
      <rc t="1" v="1304"/>
    </bk>
    <bk>
      <rc t="1" v="1305"/>
    </bk>
    <bk>
      <rc t="1" v="1306"/>
    </bk>
    <bk>
      <rc t="1" v="1307"/>
    </bk>
    <bk>
      <rc t="1" v="1308"/>
    </bk>
    <bk>
      <rc t="1" v="1309"/>
    </bk>
    <bk>
      <rc t="1" v="1310"/>
    </bk>
    <bk>
      <rc t="1" v="1311"/>
    </bk>
    <bk>
      <rc t="1" v="1312"/>
    </bk>
    <bk>
      <rc t="1" v="1313"/>
    </bk>
    <bk>
      <rc t="1" v="1314"/>
    </bk>
    <bk>
      <rc t="1" v="1315"/>
    </bk>
    <bk>
      <rc t="1" v="1316"/>
    </bk>
    <bk>
      <rc t="1" v="1317"/>
    </bk>
    <bk>
      <rc t="1" v="1318"/>
    </bk>
    <bk>
      <rc t="1" v="1319"/>
    </bk>
    <bk>
      <rc t="1" v="1320"/>
    </bk>
    <bk>
      <rc t="1" v="1321"/>
    </bk>
    <bk>
      <rc t="1" v="1322"/>
    </bk>
    <bk>
      <rc t="1" v="1323"/>
    </bk>
    <bk>
      <rc t="1" v="1324"/>
    </bk>
    <bk>
      <rc t="1" v="1325"/>
    </bk>
    <bk>
      <rc t="1" v="1326"/>
    </bk>
    <bk>
      <rc t="1" v="1327"/>
    </bk>
    <bk>
      <rc t="1" v="1328"/>
    </bk>
    <bk>
      <rc t="1" v="1329"/>
    </bk>
    <bk>
      <rc t="1" v="1330"/>
    </bk>
    <bk>
      <rc t="1" v="1331"/>
    </bk>
    <bk>
      <rc t="1" v="1332"/>
    </bk>
    <bk>
      <rc t="1" v="1333"/>
    </bk>
    <bk>
      <rc t="1" v="1334"/>
    </bk>
    <bk>
      <rc t="1" v="1335"/>
    </bk>
    <bk>
      <rc t="1" v="1336"/>
    </bk>
    <bk>
      <rc t="1" v="1337"/>
    </bk>
    <bk>
      <rc t="1" v="1338"/>
    </bk>
    <bk>
      <rc t="1" v="1339"/>
    </bk>
    <bk>
      <rc t="1" v="1340"/>
    </bk>
    <bk>
      <rc t="1" v="1341"/>
    </bk>
    <bk>
      <rc t="1" v="1342"/>
    </bk>
    <bk>
      <rc t="1" v="1343"/>
    </bk>
    <bk>
      <rc t="1" v="1344"/>
    </bk>
    <bk>
      <rc t="1" v="1345"/>
    </bk>
    <bk>
      <rc t="1" v="1346"/>
    </bk>
    <bk>
      <rc t="1" v="1347"/>
    </bk>
    <bk>
      <rc t="1" v="1348"/>
    </bk>
    <bk>
      <rc t="1" v="1349"/>
    </bk>
    <bk>
      <rc t="1" v="1350"/>
    </bk>
    <bk>
      <rc t="1" v="1351"/>
    </bk>
    <bk>
      <rc t="1" v="1352"/>
    </bk>
    <bk>
      <rc t="1" v="1353"/>
    </bk>
    <bk>
      <rc t="1" v="1354"/>
    </bk>
    <bk>
      <rc t="1" v="1355"/>
    </bk>
    <bk>
      <rc t="1" v="1356"/>
    </bk>
    <bk>
      <rc t="1" v="1357"/>
    </bk>
    <bk>
      <rc t="1" v="1358"/>
    </bk>
    <bk>
      <rc t="1" v="1359"/>
    </bk>
    <bk>
      <rc t="1" v="1360"/>
    </bk>
    <bk>
      <rc t="1" v="1361"/>
    </bk>
    <bk>
      <rc t="1" v="1362"/>
    </bk>
    <bk>
      <rc t="1" v="1363"/>
    </bk>
    <bk>
      <rc t="1" v="1364"/>
    </bk>
    <bk>
      <rc t="1" v="1365"/>
    </bk>
    <bk>
      <rc t="1" v="1366"/>
    </bk>
    <bk>
      <rc t="1" v="1367"/>
    </bk>
    <bk>
      <rc t="1" v="1368"/>
    </bk>
    <bk>
      <rc t="1" v="1369"/>
    </bk>
    <bk>
      <rc t="1" v="1370"/>
    </bk>
    <bk>
      <rc t="1" v="1371"/>
    </bk>
    <bk>
      <rc t="1" v="1372"/>
    </bk>
    <bk>
      <rc t="1" v="1373"/>
    </bk>
    <bk>
      <rc t="1" v="1374"/>
    </bk>
    <bk>
      <rc t="1" v="1375"/>
    </bk>
    <bk>
      <rc t="1" v="1376"/>
    </bk>
    <bk>
      <rc t="1" v="1377"/>
    </bk>
    <bk>
      <rc t="1" v="1378"/>
    </bk>
    <bk>
      <rc t="1" v="1379"/>
    </bk>
    <bk>
      <rc t="1" v="1380"/>
    </bk>
    <bk>
      <rc t="1" v="1381"/>
    </bk>
    <bk>
      <rc t="1" v="1382"/>
    </bk>
    <bk>
      <rc t="1" v="1383"/>
    </bk>
    <bk>
      <rc t="1" v="1384"/>
    </bk>
    <bk>
      <rc t="1" v="1385"/>
    </bk>
    <bk>
      <rc t="1" v="1386"/>
    </bk>
    <bk>
      <rc t="1" v="1387"/>
    </bk>
    <bk>
      <rc t="1" v="1388"/>
    </bk>
    <bk>
      <rc t="1" v="1389"/>
    </bk>
    <bk>
      <rc t="1" v="1390"/>
    </bk>
    <bk>
      <rc t="1" v="1391"/>
    </bk>
    <bk>
      <rc t="1" v="1392"/>
    </bk>
    <bk>
      <rc t="1" v="1393"/>
    </bk>
    <bk>
      <rc t="1" v="1394"/>
    </bk>
    <bk>
      <rc t="1" v="1395"/>
    </bk>
    <bk>
      <rc t="1" v="1396"/>
    </bk>
    <bk>
      <rc t="1" v="1397"/>
    </bk>
    <bk>
      <rc t="1" v="1398"/>
    </bk>
    <bk>
      <rc t="1" v="1399"/>
    </bk>
    <bk>
      <rc t="1" v="1400"/>
    </bk>
    <bk>
      <rc t="1" v="1401"/>
    </bk>
    <bk>
      <rc t="1" v="1402"/>
    </bk>
    <bk>
      <rc t="1" v="1403"/>
    </bk>
    <bk>
      <rc t="1" v="1404"/>
    </bk>
    <bk>
      <rc t="1" v="1405"/>
    </bk>
    <bk>
      <rc t="1" v="1406"/>
    </bk>
    <bk>
      <rc t="1" v="1407"/>
    </bk>
    <bk>
      <rc t="1" v="1408"/>
    </bk>
    <bk>
      <rc t="1" v="1409"/>
    </bk>
    <bk>
      <rc t="1" v="1410"/>
    </bk>
    <bk>
      <rc t="1" v="1411"/>
    </bk>
    <bk>
      <rc t="1" v="1412"/>
    </bk>
    <bk>
      <rc t="1" v="1413"/>
    </bk>
    <bk>
      <rc t="1" v="1414"/>
    </bk>
    <bk>
      <rc t="1" v="1415"/>
    </bk>
    <bk>
      <rc t="1" v="1416"/>
    </bk>
    <bk>
      <rc t="1" v="1417"/>
    </bk>
    <bk>
      <rc t="1" v="1418"/>
    </bk>
    <bk>
      <rc t="1" v="1419"/>
    </bk>
    <bk>
      <rc t="1" v="1420"/>
    </bk>
    <bk>
      <rc t="1" v="1421"/>
    </bk>
    <bk>
      <rc t="1" v="1422"/>
    </bk>
    <bk>
      <rc t="1" v="1423"/>
    </bk>
    <bk>
      <rc t="1" v="1424"/>
    </bk>
    <bk>
      <rc t="1" v="1425"/>
    </bk>
    <bk>
      <rc t="1" v="1426"/>
    </bk>
    <bk>
      <rc t="1" v="1427"/>
    </bk>
    <bk>
      <rc t="1" v="1428"/>
    </bk>
    <bk>
      <rc t="1" v="1429"/>
    </bk>
    <bk>
      <rc t="1" v="1430"/>
    </bk>
    <bk>
      <rc t="1" v="1431"/>
    </bk>
    <bk>
      <rc t="1" v="1432"/>
    </bk>
    <bk>
      <rc t="1" v="1433"/>
    </bk>
    <bk>
      <rc t="1" v="1434"/>
    </bk>
    <bk>
      <rc t="1" v="1435"/>
    </bk>
    <bk>
      <rc t="1" v="1436"/>
    </bk>
    <bk>
      <rc t="1" v="1437"/>
    </bk>
  </valueMetadata>
</metadata>
</file>

<file path=xl/sharedStrings.xml><?xml version="1.0" encoding="utf-8"?>
<sst xmlns="http://schemas.openxmlformats.org/spreadsheetml/2006/main" count="88" uniqueCount="46">
  <si>
    <t>Date</t>
  </si>
  <si>
    <t>Returns %</t>
  </si>
  <si>
    <t>P or N</t>
  </si>
  <si>
    <t>Mean</t>
  </si>
  <si>
    <t>St Dev</t>
  </si>
  <si>
    <t>Max</t>
  </si>
  <si>
    <t>Min</t>
  </si>
  <si>
    <t>No. of P</t>
  </si>
  <si>
    <t>No. of N</t>
  </si>
  <si>
    <t>% of P</t>
  </si>
  <si>
    <t>% of N</t>
  </si>
  <si>
    <t>BMW Close Price</t>
  </si>
  <si>
    <t>p=</t>
  </si>
  <si>
    <t>q=</t>
  </si>
  <si>
    <t>Current price=</t>
  </si>
  <si>
    <t>Ratio=</t>
  </si>
  <si>
    <t>Return % All</t>
  </si>
  <si>
    <t>Return % 2016-2019</t>
  </si>
  <si>
    <t>Target price=</t>
  </si>
  <si>
    <t>Target-Curr Price</t>
  </si>
  <si>
    <t>k=</t>
  </si>
  <si>
    <t>Abs Change</t>
  </si>
  <si>
    <t>Abs Changes All</t>
  </si>
  <si>
    <t>Abs Changes 2016-2019</t>
  </si>
  <si>
    <t>Average abs change</t>
  </si>
  <si>
    <t>Actual</t>
  </si>
  <si>
    <r>
      <t>P</t>
    </r>
    <r>
      <rPr>
        <b/>
        <vertAlign val="subscript"/>
        <sz val="11"/>
        <color theme="1"/>
        <rFont val="Calibri"/>
        <family val="2"/>
        <scheme val="minor"/>
      </rPr>
      <t>100</t>
    </r>
    <r>
      <rPr>
        <b/>
        <sz val="11"/>
        <color theme="1"/>
        <rFont val="Calibri"/>
        <family val="2"/>
        <scheme val="minor"/>
      </rPr>
      <t>=</t>
    </r>
  </si>
  <si>
    <t>Days it took to target</t>
  </si>
  <si>
    <t>BMW case (2016-2019)</t>
  </si>
  <si>
    <r>
      <t>E(T</t>
    </r>
    <r>
      <rPr>
        <b/>
        <vertAlign val="subscript"/>
        <sz val="11"/>
        <color theme="1"/>
        <rFont val="Calibri"/>
        <family val="2"/>
        <scheme val="minor"/>
      </rPr>
      <t>100</t>
    </r>
    <r>
      <rPr>
        <b/>
        <sz val="11"/>
        <color theme="1"/>
        <rFont val="Calibri"/>
        <family val="2"/>
        <scheme val="minor"/>
      </rPr>
      <t>)=</t>
    </r>
  </si>
  <si>
    <t>MCD Close Price</t>
  </si>
  <si>
    <t>Return % June 2020 - May 2022</t>
  </si>
  <si>
    <t>MCD case June 2020 - May 2022</t>
  </si>
  <si>
    <t>Probability of something happening at least once in 5 years</t>
  </si>
  <si>
    <t>Probability of something happening next year</t>
  </si>
  <si>
    <t>Probability of something happening in the next 20 years</t>
  </si>
  <si>
    <t>This rule only works if p&lt;0.1. Otherwise the totals go above 1, which is not possible.</t>
  </si>
  <si>
    <t>The correct rule is:</t>
  </si>
  <si>
    <r>
      <t>p</t>
    </r>
    <r>
      <rPr>
        <vertAlign val="subscript"/>
        <sz val="11"/>
        <color theme="1"/>
        <rFont val="Calibri"/>
        <family val="2"/>
        <scheme val="minor"/>
      </rPr>
      <t>new</t>
    </r>
    <r>
      <rPr>
        <sz val="11"/>
        <color theme="1"/>
        <rFont val="Calibri"/>
        <family val="2"/>
        <scheme val="minor"/>
      </rPr>
      <t>=1-(1-p</t>
    </r>
    <r>
      <rPr>
        <vertAlign val="subscript"/>
        <sz val="11"/>
        <color theme="1"/>
        <rFont val="Calibri"/>
        <family val="2"/>
        <scheme val="minor"/>
      </rPr>
      <t>orig</t>
    </r>
    <r>
      <rPr>
        <sz val="11"/>
        <color theme="1"/>
        <rFont val="Calibri"/>
        <family val="2"/>
        <scheme val="minor"/>
      </rPr>
      <t>)</t>
    </r>
    <r>
      <rPr>
        <vertAlign val="superscript"/>
        <sz val="11"/>
        <color theme="1"/>
        <rFont val="Calibri"/>
        <family val="2"/>
        <scheme val="minor"/>
      </rPr>
      <t>(new time/orig time)</t>
    </r>
  </si>
  <si>
    <t>Converting probabilities between time-intervals (cabot-institute.blogspot.com)</t>
  </si>
  <si>
    <t>http://cabot-institute.blogspot.com/2016/12/converting-probabilities-between-time.html</t>
  </si>
  <si>
    <t>By Prof. Jonathan Rougier</t>
  </si>
  <si>
    <t>Next year prob</t>
  </si>
  <si>
    <t>years</t>
  </si>
  <si>
    <t>NOT correct</t>
  </si>
  <si>
    <t>Correct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</si>
</sst>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5" formatCode="0.0"/>
    <numFmt numFmtId="166" formatCode="0.000"/>
    <numFmt numFmtId="167" formatCode="[$€-2]\ #,##0.00;[Red]\-[$€-2]\ #,##0.00"/>
    <numFmt numFmtId="168" formatCode="[$€-2]\ #,##0;[Red]\-[$€-2]\ #,##0"/>
    <numFmt numFmtId="169" formatCode="_-[$€-2]\ * #,##0.00_-;\-[$€-2]\ * #,##0.00_-;_-[$€-2]\ * &quot;-&quot;??_-;_-@_-"/>
    <numFmt numFmtId="170" formatCode="_-[$$-409]* #,##0.00_ ;_-[$$-409]* \-#,##0.00\ ;_-[$$-409]* &quot;-&quot;??_ ;_-@_ 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14" fontId="0" fillId="0" borderId="0" xfId="0" applyNumberFormat="1"/>
    <xf numFmtId="2" fontId="0" fillId="0" borderId="0" xfId="0" applyNumberFormat="1"/>
    <xf numFmtId="165" fontId="0" fillId="0" borderId="0" xfId="0" applyNumberFormat="1"/>
    <xf numFmtId="14" fontId="0" fillId="0" borderId="0" xfId="0" applyNumberFormat="1" applyAlignment="1">
      <alignment horizontal="right" wrapText="1"/>
    </xf>
    <xf numFmtId="167" fontId="0" fillId="0" borderId="0" xfId="0" applyNumberFormat="1"/>
    <xf numFmtId="168" fontId="0" fillId="0" borderId="0" xfId="0" applyNumberFormat="1"/>
    <xf numFmtId="0" fontId="1" fillId="0" borderId="0" xfId="0" applyFont="1"/>
    <xf numFmtId="166" fontId="1" fillId="0" borderId="0" xfId="0" applyNumberFormat="1" applyFont="1"/>
    <xf numFmtId="169" fontId="0" fillId="0" borderId="0" xfId="0" applyNumberFormat="1"/>
    <xf numFmtId="14" fontId="0" fillId="2" borderId="0" xfId="0" applyNumberFormat="1" applyFill="1"/>
    <xf numFmtId="170" fontId="0" fillId="0" borderId="0" xfId="0" applyNumberFormat="1"/>
    <xf numFmtId="0" fontId="0" fillId="0" borderId="0" xfId="0" quotePrefix="1"/>
    <xf numFmtId="0" fontId="3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microsoft.com/office/2017/06/relationships/richStyles" Target="richData/rich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microsoft.com/office/2017/06/relationships/rdRichValueStructure" Target="richData/rdrichvaluestructure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microsoft.com/office/2017/06/relationships/rdRichValueTypes" Target="richData/rdRichValueTyp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17/06/relationships/rdRichValue" Target="richData/rdrichvalue.xml"/><Relationship Id="rId5" Type="http://schemas.openxmlformats.org/officeDocument/2006/relationships/worksheet" Target="worksheets/sheet5.xml"/><Relationship Id="rId15" Type="http://schemas.microsoft.com/office/2017/06/relationships/rdSupportingPropertyBag" Target="richData/rdsupportingpropertybag.xml"/><Relationship Id="rId10" Type="http://schemas.openxmlformats.org/officeDocument/2006/relationships/sheetMetadata" Target="metadata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microsoft.com/office/2017/06/relationships/rdSupportingPropertyBagStructure" Target="richData/rdsupportingpropertybagstructure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'Fig. 1_2'!$A$2:$A$259</c:f>
              <c:numCache>
                <c:formatCode>m/d/yyyy</c:formatCode>
                <c:ptCount val="258"/>
                <c:pt idx="0">
                  <c:v>40182</c:v>
                </c:pt>
                <c:pt idx="1">
                  <c:v>40183</c:v>
                </c:pt>
                <c:pt idx="2">
                  <c:v>40184</c:v>
                </c:pt>
                <c:pt idx="3">
                  <c:v>40185</c:v>
                </c:pt>
                <c:pt idx="4">
                  <c:v>40186</c:v>
                </c:pt>
                <c:pt idx="5">
                  <c:v>40189</c:v>
                </c:pt>
                <c:pt idx="6">
                  <c:v>40190</c:v>
                </c:pt>
                <c:pt idx="7">
                  <c:v>40191</c:v>
                </c:pt>
                <c:pt idx="8">
                  <c:v>40192</c:v>
                </c:pt>
                <c:pt idx="9">
                  <c:v>40193</c:v>
                </c:pt>
                <c:pt idx="10">
                  <c:v>40196</c:v>
                </c:pt>
                <c:pt idx="11">
                  <c:v>40197</c:v>
                </c:pt>
                <c:pt idx="12">
                  <c:v>40198</c:v>
                </c:pt>
                <c:pt idx="13">
                  <c:v>40199</c:v>
                </c:pt>
                <c:pt idx="14">
                  <c:v>40200</c:v>
                </c:pt>
                <c:pt idx="15">
                  <c:v>40203</c:v>
                </c:pt>
                <c:pt idx="16">
                  <c:v>40204</c:v>
                </c:pt>
                <c:pt idx="17">
                  <c:v>40205</c:v>
                </c:pt>
                <c:pt idx="18">
                  <c:v>40206</c:v>
                </c:pt>
                <c:pt idx="19">
                  <c:v>40207</c:v>
                </c:pt>
                <c:pt idx="20">
                  <c:v>40210</c:v>
                </c:pt>
                <c:pt idx="21">
                  <c:v>40211</c:v>
                </c:pt>
                <c:pt idx="22">
                  <c:v>40212</c:v>
                </c:pt>
                <c:pt idx="23">
                  <c:v>40213</c:v>
                </c:pt>
                <c:pt idx="24">
                  <c:v>40214</c:v>
                </c:pt>
                <c:pt idx="25">
                  <c:v>40217</c:v>
                </c:pt>
                <c:pt idx="26">
                  <c:v>40218</c:v>
                </c:pt>
                <c:pt idx="27">
                  <c:v>40219</c:v>
                </c:pt>
                <c:pt idx="28">
                  <c:v>40220</c:v>
                </c:pt>
                <c:pt idx="29">
                  <c:v>40221</c:v>
                </c:pt>
                <c:pt idx="30">
                  <c:v>40224</c:v>
                </c:pt>
                <c:pt idx="31">
                  <c:v>40225</c:v>
                </c:pt>
                <c:pt idx="32">
                  <c:v>40226</c:v>
                </c:pt>
                <c:pt idx="33">
                  <c:v>40227</c:v>
                </c:pt>
                <c:pt idx="34">
                  <c:v>40228</c:v>
                </c:pt>
                <c:pt idx="35">
                  <c:v>40231</c:v>
                </c:pt>
                <c:pt idx="36">
                  <c:v>40232</c:v>
                </c:pt>
                <c:pt idx="37">
                  <c:v>40233</c:v>
                </c:pt>
                <c:pt idx="38">
                  <c:v>40234</c:v>
                </c:pt>
                <c:pt idx="39">
                  <c:v>40235</c:v>
                </c:pt>
                <c:pt idx="40">
                  <c:v>40238</c:v>
                </c:pt>
                <c:pt idx="41">
                  <c:v>40239</c:v>
                </c:pt>
                <c:pt idx="42">
                  <c:v>40240</c:v>
                </c:pt>
                <c:pt idx="43">
                  <c:v>40241</c:v>
                </c:pt>
                <c:pt idx="44">
                  <c:v>40242</c:v>
                </c:pt>
                <c:pt idx="45">
                  <c:v>40245</c:v>
                </c:pt>
                <c:pt idx="46">
                  <c:v>40246</c:v>
                </c:pt>
                <c:pt idx="47">
                  <c:v>40247</c:v>
                </c:pt>
                <c:pt idx="48">
                  <c:v>40248</c:v>
                </c:pt>
                <c:pt idx="49">
                  <c:v>40249</c:v>
                </c:pt>
                <c:pt idx="50">
                  <c:v>40252</c:v>
                </c:pt>
                <c:pt idx="51">
                  <c:v>40253</c:v>
                </c:pt>
                <c:pt idx="52">
                  <c:v>40254</c:v>
                </c:pt>
                <c:pt idx="53">
                  <c:v>40255</c:v>
                </c:pt>
                <c:pt idx="54">
                  <c:v>40256</c:v>
                </c:pt>
                <c:pt idx="55">
                  <c:v>40259</c:v>
                </c:pt>
                <c:pt idx="56">
                  <c:v>40260</c:v>
                </c:pt>
                <c:pt idx="57">
                  <c:v>40261</c:v>
                </c:pt>
                <c:pt idx="58">
                  <c:v>40262</c:v>
                </c:pt>
                <c:pt idx="59">
                  <c:v>40263</c:v>
                </c:pt>
                <c:pt idx="60">
                  <c:v>40266</c:v>
                </c:pt>
                <c:pt idx="61">
                  <c:v>40267</c:v>
                </c:pt>
                <c:pt idx="62">
                  <c:v>40268</c:v>
                </c:pt>
                <c:pt idx="63">
                  <c:v>40269</c:v>
                </c:pt>
                <c:pt idx="64">
                  <c:v>40274</c:v>
                </c:pt>
                <c:pt idx="65">
                  <c:v>40275</c:v>
                </c:pt>
                <c:pt idx="66">
                  <c:v>40276</c:v>
                </c:pt>
                <c:pt idx="67">
                  <c:v>40277</c:v>
                </c:pt>
                <c:pt idx="68">
                  <c:v>40280</c:v>
                </c:pt>
                <c:pt idx="69">
                  <c:v>40281</c:v>
                </c:pt>
                <c:pt idx="70">
                  <c:v>40282</c:v>
                </c:pt>
                <c:pt idx="71">
                  <c:v>40283</c:v>
                </c:pt>
                <c:pt idx="72">
                  <c:v>40284</c:v>
                </c:pt>
                <c:pt idx="73">
                  <c:v>40287</c:v>
                </c:pt>
                <c:pt idx="74">
                  <c:v>40288</c:v>
                </c:pt>
                <c:pt idx="75">
                  <c:v>40289</c:v>
                </c:pt>
                <c:pt idx="76">
                  <c:v>40290</c:v>
                </c:pt>
                <c:pt idx="77">
                  <c:v>40291</c:v>
                </c:pt>
                <c:pt idx="78">
                  <c:v>40294</c:v>
                </c:pt>
                <c:pt idx="79">
                  <c:v>40295</c:v>
                </c:pt>
                <c:pt idx="80">
                  <c:v>40296</c:v>
                </c:pt>
                <c:pt idx="81">
                  <c:v>40297</c:v>
                </c:pt>
                <c:pt idx="82">
                  <c:v>40298</c:v>
                </c:pt>
                <c:pt idx="83">
                  <c:v>40301</c:v>
                </c:pt>
                <c:pt idx="84">
                  <c:v>40302</c:v>
                </c:pt>
                <c:pt idx="85">
                  <c:v>40303</c:v>
                </c:pt>
                <c:pt idx="86">
                  <c:v>40304</c:v>
                </c:pt>
                <c:pt idx="87">
                  <c:v>40305</c:v>
                </c:pt>
                <c:pt idx="88">
                  <c:v>40308</c:v>
                </c:pt>
                <c:pt idx="89">
                  <c:v>40309</c:v>
                </c:pt>
                <c:pt idx="90">
                  <c:v>40310</c:v>
                </c:pt>
                <c:pt idx="91">
                  <c:v>40311</c:v>
                </c:pt>
                <c:pt idx="92">
                  <c:v>40312</c:v>
                </c:pt>
                <c:pt idx="93">
                  <c:v>40315</c:v>
                </c:pt>
                <c:pt idx="94">
                  <c:v>40316</c:v>
                </c:pt>
                <c:pt idx="95">
                  <c:v>40317</c:v>
                </c:pt>
                <c:pt idx="96">
                  <c:v>40318</c:v>
                </c:pt>
                <c:pt idx="97">
                  <c:v>40319</c:v>
                </c:pt>
                <c:pt idx="98">
                  <c:v>40322</c:v>
                </c:pt>
                <c:pt idx="99">
                  <c:v>40323</c:v>
                </c:pt>
                <c:pt idx="100">
                  <c:v>40324</c:v>
                </c:pt>
                <c:pt idx="101">
                  <c:v>40325</c:v>
                </c:pt>
                <c:pt idx="102">
                  <c:v>40326</c:v>
                </c:pt>
                <c:pt idx="103">
                  <c:v>40329</c:v>
                </c:pt>
                <c:pt idx="104">
                  <c:v>40330</c:v>
                </c:pt>
                <c:pt idx="105">
                  <c:v>40331</c:v>
                </c:pt>
                <c:pt idx="106">
                  <c:v>40332</c:v>
                </c:pt>
                <c:pt idx="107">
                  <c:v>40333</c:v>
                </c:pt>
                <c:pt idx="108">
                  <c:v>40336</c:v>
                </c:pt>
                <c:pt idx="109">
                  <c:v>40337</c:v>
                </c:pt>
                <c:pt idx="110">
                  <c:v>40338</c:v>
                </c:pt>
                <c:pt idx="111">
                  <c:v>40339</c:v>
                </c:pt>
                <c:pt idx="112">
                  <c:v>40340</c:v>
                </c:pt>
                <c:pt idx="113">
                  <c:v>40343</c:v>
                </c:pt>
                <c:pt idx="114">
                  <c:v>40344</c:v>
                </c:pt>
                <c:pt idx="115">
                  <c:v>40345</c:v>
                </c:pt>
                <c:pt idx="116">
                  <c:v>40346</c:v>
                </c:pt>
                <c:pt idx="117">
                  <c:v>40347</c:v>
                </c:pt>
                <c:pt idx="118">
                  <c:v>40350</c:v>
                </c:pt>
                <c:pt idx="119">
                  <c:v>40351</c:v>
                </c:pt>
                <c:pt idx="120">
                  <c:v>40352</c:v>
                </c:pt>
                <c:pt idx="121">
                  <c:v>40353</c:v>
                </c:pt>
                <c:pt idx="122">
                  <c:v>40354</c:v>
                </c:pt>
                <c:pt idx="123">
                  <c:v>40357</c:v>
                </c:pt>
                <c:pt idx="124">
                  <c:v>40358</c:v>
                </c:pt>
                <c:pt idx="125">
                  <c:v>40359</c:v>
                </c:pt>
                <c:pt idx="126">
                  <c:v>40360</c:v>
                </c:pt>
                <c:pt idx="127">
                  <c:v>40361</c:v>
                </c:pt>
                <c:pt idx="128">
                  <c:v>40364</c:v>
                </c:pt>
                <c:pt idx="129">
                  <c:v>40365</c:v>
                </c:pt>
                <c:pt idx="130">
                  <c:v>40366</c:v>
                </c:pt>
                <c:pt idx="131">
                  <c:v>40367</c:v>
                </c:pt>
                <c:pt idx="132">
                  <c:v>40368</c:v>
                </c:pt>
                <c:pt idx="133">
                  <c:v>40371</c:v>
                </c:pt>
                <c:pt idx="134">
                  <c:v>40372</c:v>
                </c:pt>
                <c:pt idx="135">
                  <c:v>40373</c:v>
                </c:pt>
                <c:pt idx="136">
                  <c:v>40374</c:v>
                </c:pt>
                <c:pt idx="137">
                  <c:v>40375</c:v>
                </c:pt>
                <c:pt idx="138">
                  <c:v>40378</c:v>
                </c:pt>
                <c:pt idx="139">
                  <c:v>40379</c:v>
                </c:pt>
                <c:pt idx="140">
                  <c:v>40380</c:v>
                </c:pt>
                <c:pt idx="141">
                  <c:v>40381</c:v>
                </c:pt>
                <c:pt idx="142">
                  <c:v>40382</c:v>
                </c:pt>
                <c:pt idx="143">
                  <c:v>40385</c:v>
                </c:pt>
                <c:pt idx="144">
                  <c:v>40386</c:v>
                </c:pt>
                <c:pt idx="145">
                  <c:v>40387</c:v>
                </c:pt>
                <c:pt idx="146">
                  <c:v>40388</c:v>
                </c:pt>
                <c:pt idx="147">
                  <c:v>40389</c:v>
                </c:pt>
                <c:pt idx="148">
                  <c:v>40392</c:v>
                </c:pt>
                <c:pt idx="149">
                  <c:v>40393</c:v>
                </c:pt>
                <c:pt idx="150">
                  <c:v>40394</c:v>
                </c:pt>
                <c:pt idx="151">
                  <c:v>40395</c:v>
                </c:pt>
                <c:pt idx="152">
                  <c:v>40396</c:v>
                </c:pt>
                <c:pt idx="153">
                  <c:v>40399</c:v>
                </c:pt>
                <c:pt idx="154">
                  <c:v>40400</c:v>
                </c:pt>
                <c:pt idx="155">
                  <c:v>40401</c:v>
                </c:pt>
                <c:pt idx="156">
                  <c:v>40402</c:v>
                </c:pt>
                <c:pt idx="157">
                  <c:v>40403</c:v>
                </c:pt>
                <c:pt idx="158">
                  <c:v>40406</c:v>
                </c:pt>
                <c:pt idx="159">
                  <c:v>40407</c:v>
                </c:pt>
                <c:pt idx="160">
                  <c:v>40408</c:v>
                </c:pt>
                <c:pt idx="161">
                  <c:v>40409</c:v>
                </c:pt>
                <c:pt idx="162">
                  <c:v>40410</c:v>
                </c:pt>
                <c:pt idx="163">
                  <c:v>40413</c:v>
                </c:pt>
                <c:pt idx="164">
                  <c:v>40414</c:v>
                </c:pt>
                <c:pt idx="165">
                  <c:v>40415</c:v>
                </c:pt>
                <c:pt idx="166">
                  <c:v>40416</c:v>
                </c:pt>
                <c:pt idx="167">
                  <c:v>40417</c:v>
                </c:pt>
                <c:pt idx="168">
                  <c:v>40420</c:v>
                </c:pt>
                <c:pt idx="169">
                  <c:v>40421</c:v>
                </c:pt>
                <c:pt idx="170">
                  <c:v>40422</c:v>
                </c:pt>
                <c:pt idx="171">
                  <c:v>40423</c:v>
                </c:pt>
                <c:pt idx="172">
                  <c:v>40424</c:v>
                </c:pt>
                <c:pt idx="173">
                  <c:v>40427</c:v>
                </c:pt>
                <c:pt idx="174">
                  <c:v>40428</c:v>
                </c:pt>
                <c:pt idx="175">
                  <c:v>40429</c:v>
                </c:pt>
                <c:pt idx="176">
                  <c:v>40430</c:v>
                </c:pt>
                <c:pt idx="177">
                  <c:v>40431</c:v>
                </c:pt>
                <c:pt idx="178">
                  <c:v>40434</c:v>
                </c:pt>
                <c:pt idx="179">
                  <c:v>40435</c:v>
                </c:pt>
                <c:pt idx="180">
                  <c:v>40436</c:v>
                </c:pt>
                <c:pt idx="181">
                  <c:v>40437</c:v>
                </c:pt>
                <c:pt idx="182">
                  <c:v>40438</c:v>
                </c:pt>
                <c:pt idx="183">
                  <c:v>40441</c:v>
                </c:pt>
                <c:pt idx="184">
                  <c:v>40442</c:v>
                </c:pt>
                <c:pt idx="185">
                  <c:v>40443</c:v>
                </c:pt>
                <c:pt idx="186">
                  <c:v>40444</c:v>
                </c:pt>
                <c:pt idx="187">
                  <c:v>40445</c:v>
                </c:pt>
                <c:pt idx="188">
                  <c:v>40448</c:v>
                </c:pt>
                <c:pt idx="189">
                  <c:v>40449</c:v>
                </c:pt>
                <c:pt idx="190">
                  <c:v>40450</c:v>
                </c:pt>
                <c:pt idx="191">
                  <c:v>40451</c:v>
                </c:pt>
                <c:pt idx="192">
                  <c:v>40452</c:v>
                </c:pt>
                <c:pt idx="193">
                  <c:v>40455</c:v>
                </c:pt>
                <c:pt idx="194">
                  <c:v>40456</c:v>
                </c:pt>
                <c:pt idx="195">
                  <c:v>40457</c:v>
                </c:pt>
                <c:pt idx="196">
                  <c:v>40458</c:v>
                </c:pt>
                <c:pt idx="197">
                  <c:v>40459</c:v>
                </c:pt>
                <c:pt idx="198">
                  <c:v>40462</c:v>
                </c:pt>
                <c:pt idx="199">
                  <c:v>40463</c:v>
                </c:pt>
                <c:pt idx="200">
                  <c:v>40464</c:v>
                </c:pt>
                <c:pt idx="201">
                  <c:v>40465</c:v>
                </c:pt>
                <c:pt idx="202">
                  <c:v>40466</c:v>
                </c:pt>
                <c:pt idx="203">
                  <c:v>40469</c:v>
                </c:pt>
                <c:pt idx="204">
                  <c:v>40470</c:v>
                </c:pt>
                <c:pt idx="205">
                  <c:v>40471</c:v>
                </c:pt>
                <c:pt idx="206">
                  <c:v>40472</c:v>
                </c:pt>
                <c:pt idx="207">
                  <c:v>40473</c:v>
                </c:pt>
                <c:pt idx="208">
                  <c:v>40476</c:v>
                </c:pt>
                <c:pt idx="209">
                  <c:v>40477</c:v>
                </c:pt>
                <c:pt idx="210">
                  <c:v>40478</c:v>
                </c:pt>
                <c:pt idx="211">
                  <c:v>40479</c:v>
                </c:pt>
                <c:pt idx="212">
                  <c:v>40480</c:v>
                </c:pt>
                <c:pt idx="213">
                  <c:v>40483</c:v>
                </c:pt>
                <c:pt idx="214">
                  <c:v>40484</c:v>
                </c:pt>
                <c:pt idx="215">
                  <c:v>40485</c:v>
                </c:pt>
                <c:pt idx="216">
                  <c:v>40486</c:v>
                </c:pt>
                <c:pt idx="217">
                  <c:v>40487</c:v>
                </c:pt>
                <c:pt idx="218">
                  <c:v>40490</c:v>
                </c:pt>
                <c:pt idx="219">
                  <c:v>40491</c:v>
                </c:pt>
                <c:pt idx="220">
                  <c:v>40492</c:v>
                </c:pt>
                <c:pt idx="221">
                  <c:v>40493</c:v>
                </c:pt>
                <c:pt idx="222">
                  <c:v>40494</c:v>
                </c:pt>
                <c:pt idx="223">
                  <c:v>40497</c:v>
                </c:pt>
                <c:pt idx="224">
                  <c:v>40498</c:v>
                </c:pt>
                <c:pt idx="225">
                  <c:v>40499</c:v>
                </c:pt>
                <c:pt idx="226">
                  <c:v>40500</c:v>
                </c:pt>
                <c:pt idx="227">
                  <c:v>40501</c:v>
                </c:pt>
                <c:pt idx="228">
                  <c:v>40504</c:v>
                </c:pt>
                <c:pt idx="229">
                  <c:v>40505</c:v>
                </c:pt>
                <c:pt idx="230">
                  <c:v>40506</c:v>
                </c:pt>
                <c:pt idx="231">
                  <c:v>40507</c:v>
                </c:pt>
                <c:pt idx="232">
                  <c:v>40508</c:v>
                </c:pt>
                <c:pt idx="233">
                  <c:v>40511</c:v>
                </c:pt>
                <c:pt idx="234">
                  <c:v>40512</c:v>
                </c:pt>
                <c:pt idx="235">
                  <c:v>40513</c:v>
                </c:pt>
                <c:pt idx="236">
                  <c:v>40514</c:v>
                </c:pt>
                <c:pt idx="237">
                  <c:v>40515</c:v>
                </c:pt>
                <c:pt idx="238">
                  <c:v>40518</c:v>
                </c:pt>
                <c:pt idx="239">
                  <c:v>40519</c:v>
                </c:pt>
                <c:pt idx="240">
                  <c:v>40520</c:v>
                </c:pt>
                <c:pt idx="241">
                  <c:v>40521</c:v>
                </c:pt>
                <c:pt idx="242">
                  <c:v>40522</c:v>
                </c:pt>
                <c:pt idx="243">
                  <c:v>40525</c:v>
                </c:pt>
                <c:pt idx="244">
                  <c:v>40526</c:v>
                </c:pt>
                <c:pt idx="245">
                  <c:v>40527</c:v>
                </c:pt>
                <c:pt idx="246">
                  <c:v>40528</c:v>
                </c:pt>
                <c:pt idx="247">
                  <c:v>40529</c:v>
                </c:pt>
                <c:pt idx="248">
                  <c:v>40532</c:v>
                </c:pt>
                <c:pt idx="249">
                  <c:v>40533</c:v>
                </c:pt>
                <c:pt idx="250">
                  <c:v>40534</c:v>
                </c:pt>
                <c:pt idx="251">
                  <c:v>40535</c:v>
                </c:pt>
                <c:pt idx="252">
                  <c:v>40539</c:v>
                </c:pt>
                <c:pt idx="253">
                  <c:v>40540</c:v>
                </c:pt>
                <c:pt idx="254">
                  <c:v>40541</c:v>
                </c:pt>
                <c:pt idx="255">
                  <c:v>40542</c:v>
                </c:pt>
                <c:pt idx="256">
                  <c:v>40546</c:v>
                </c:pt>
                <c:pt idx="257">
                  <c:v>40547</c:v>
                </c:pt>
              </c:numCache>
            </c:numRef>
          </c:cat>
          <c:val>
            <c:numRef>
              <c:f>'Fig. 1_2'!$B$2:$B$259</c:f>
              <c:numCache>
                <c:formatCode>_-[$€-2]\ * #,##0.00_-;\-[$€-2]\ * #,##0.00_-;_-[$€-2]\ * "-"??_-;_-@_-</c:formatCode>
                <c:ptCount val="258"/>
                <c:pt idx="0">
                  <c:v>32.049999</c:v>
                </c:pt>
                <c:pt idx="1">
                  <c:v>32.310001</c:v>
                </c:pt>
                <c:pt idx="2">
                  <c:v>32.810001</c:v>
                </c:pt>
                <c:pt idx="3">
                  <c:v>33.099997999999999</c:v>
                </c:pt>
                <c:pt idx="4">
                  <c:v>32.654998999999997</c:v>
                </c:pt>
                <c:pt idx="5">
                  <c:v>32.169998</c:v>
                </c:pt>
                <c:pt idx="6">
                  <c:v>31.235001</c:v>
                </c:pt>
                <c:pt idx="7">
                  <c:v>31.424999</c:v>
                </c:pt>
                <c:pt idx="8">
                  <c:v>31.889999</c:v>
                </c:pt>
                <c:pt idx="9">
                  <c:v>31.629999000000002</c:v>
                </c:pt>
                <c:pt idx="10">
                  <c:v>32.099997999999999</c:v>
                </c:pt>
                <c:pt idx="11">
                  <c:v>32.43</c:v>
                </c:pt>
                <c:pt idx="12">
                  <c:v>31.799999</c:v>
                </c:pt>
                <c:pt idx="13">
                  <c:v>31.155000999999999</c:v>
                </c:pt>
                <c:pt idx="14">
                  <c:v>30.700001</c:v>
                </c:pt>
                <c:pt idx="15">
                  <c:v>30.139999</c:v>
                </c:pt>
                <c:pt idx="16">
                  <c:v>30.254999000000002</c:v>
                </c:pt>
                <c:pt idx="17">
                  <c:v>29.59</c:v>
                </c:pt>
                <c:pt idx="18">
                  <c:v>29.549999</c:v>
                </c:pt>
                <c:pt idx="19">
                  <c:v>30.959999</c:v>
                </c:pt>
                <c:pt idx="20">
                  <c:v>31.065000999999999</c:v>
                </c:pt>
                <c:pt idx="21">
                  <c:v>31.174999</c:v>
                </c:pt>
                <c:pt idx="22">
                  <c:v>31.225000000000001</c:v>
                </c:pt>
                <c:pt idx="23">
                  <c:v>30.334999</c:v>
                </c:pt>
                <c:pt idx="24">
                  <c:v>29.92</c:v>
                </c:pt>
                <c:pt idx="25">
                  <c:v>29.610001</c:v>
                </c:pt>
                <c:pt idx="26">
                  <c:v>29.625</c:v>
                </c:pt>
                <c:pt idx="27">
                  <c:v>29.665001</c:v>
                </c:pt>
                <c:pt idx="28">
                  <c:v>29.49</c:v>
                </c:pt>
                <c:pt idx="29">
                  <c:v>29</c:v>
                </c:pt>
                <c:pt idx="30">
                  <c:v>28.65</c:v>
                </c:pt>
                <c:pt idx="31">
                  <c:v>29.405000999999999</c:v>
                </c:pt>
                <c:pt idx="32">
                  <c:v>29.614999999999998</c:v>
                </c:pt>
                <c:pt idx="33">
                  <c:v>29.415001</c:v>
                </c:pt>
                <c:pt idx="34">
                  <c:v>30.434999000000001</c:v>
                </c:pt>
                <c:pt idx="35">
                  <c:v>30.26</c:v>
                </c:pt>
                <c:pt idx="36">
                  <c:v>29.690000999999999</c:v>
                </c:pt>
                <c:pt idx="37">
                  <c:v>29.485001</c:v>
                </c:pt>
                <c:pt idx="38">
                  <c:v>29.375</c:v>
                </c:pt>
                <c:pt idx="39">
                  <c:v>29.785</c:v>
                </c:pt>
                <c:pt idx="40">
                  <c:v>30.445</c:v>
                </c:pt>
                <c:pt idx="41">
                  <c:v>31.34</c:v>
                </c:pt>
                <c:pt idx="42">
                  <c:v>31.65</c:v>
                </c:pt>
                <c:pt idx="43">
                  <c:v>31.559999000000001</c:v>
                </c:pt>
                <c:pt idx="44">
                  <c:v>32.365001999999997</c:v>
                </c:pt>
                <c:pt idx="45">
                  <c:v>31.99</c:v>
                </c:pt>
                <c:pt idx="46">
                  <c:v>32.130001</c:v>
                </c:pt>
                <c:pt idx="47">
                  <c:v>32.264999000000003</c:v>
                </c:pt>
                <c:pt idx="48">
                  <c:v>32.689999</c:v>
                </c:pt>
                <c:pt idx="49">
                  <c:v>32.540000999999997</c:v>
                </c:pt>
                <c:pt idx="50">
                  <c:v>32.639999000000003</c:v>
                </c:pt>
                <c:pt idx="51">
                  <c:v>32.755001</c:v>
                </c:pt>
                <c:pt idx="52">
                  <c:v>32.470001000000003</c:v>
                </c:pt>
                <c:pt idx="53">
                  <c:v>32.104999999999997</c:v>
                </c:pt>
                <c:pt idx="54">
                  <c:v>32.060001</c:v>
                </c:pt>
                <c:pt idx="55">
                  <c:v>32.5</c:v>
                </c:pt>
                <c:pt idx="56">
                  <c:v>33.150002000000001</c:v>
                </c:pt>
                <c:pt idx="57">
                  <c:v>33.375</c:v>
                </c:pt>
                <c:pt idx="58">
                  <c:v>34.040000999999997</c:v>
                </c:pt>
                <c:pt idx="59">
                  <c:v>34.200001</c:v>
                </c:pt>
                <c:pt idx="60">
                  <c:v>34.115001999999997</c:v>
                </c:pt>
                <c:pt idx="61">
                  <c:v>33.784999999999997</c:v>
                </c:pt>
                <c:pt idx="62">
                  <c:v>34.18</c:v>
                </c:pt>
                <c:pt idx="63">
                  <c:v>35.154998999999997</c:v>
                </c:pt>
                <c:pt idx="64">
                  <c:v>35.409999999999997</c:v>
                </c:pt>
                <c:pt idx="65">
                  <c:v>34.799999</c:v>
                </c:pt>
                <c:pt idx="66">
                  <c:v>34.529998999999997</c:v>
                </c:pt>
                <c:pt idx="67">
                  <c:v>34.860000999999997</c:v>
                </c:pt>
                <c:pt idx="68">
                  <c:v>35.119999</c:v>
                </c:pt>
                <c:pt idx="69">
                  <c:v>35.349997999999999</c:v>
                </c:pt>
                <c:pt idx="70">
                  <c:v>35.514999000000003</c:v>
                </c:pt>
                <c:pt idx="71">
                  <c:v>35.330002</c:v>
                </c:pt>
                <c:pt idx="72">
                  <c:v>35.560001</c:v>
                </c:pt>
                <c:pt idx="73">
                  <c:v>35.310001</c:v>
                </c:pt>
                <c:pt idx="74">
                  <c:v>36.794998</c:v>
                </c:pt>
                <c:pt idx="75">
                  <c:v>36.580002</c:v>
                </c:pt>
                <c:pt idx="76">
                  <c:v>36.25</c:v>
                </c:pt>
                <c:pt idx="77">
                  <c:v>37.279998999999997</c:v>
                </c:pt>
                <c:pt idx="78">
                  <c:v>37.82</c:v>
                </c:pt>
                <c:pt idx="79">
                  <c:v>37.060001</c:v>
                </c:pt>
                <c:pt idx="80">
                  <c:v>36.790000999999997</c:v>
                </c:pt>
                <c:pt idx="81">
                  <c:v>36.775002000000001</c:v>
                </c:pt>
                <c:pt idx="82">
                  <c:v>37.130001</c:v>
                </c:pt>
                <c:pt idx="83">
                  <c:v>37.380001</c:v>
                </c:pt>
                <c:pt idx="84">
                  <c:v>35.840000000000003</c:v>
                </c:pt>
                <c:pt idx="85">
                  <c:v>35.979999999999997</c:v>
                </c:pt>
                <c:pt idx="86">
                  <c:v>36.419998</c:v>
                </c:pt>
                <c:pt idx="87">
                  <c:v>35.479999999999997</c:v>
                </c:pt>
                <c:pt idx="88">
                  <c:v>37.68</c:v>
                </c:pt>
                <c:pt idx="89">
                  <c:v>38.18</c:v>
                </c:pt>
                <c:pt idx="90">
                  <c:v>39</c:v>
                </c:pt>
                <c:pt idx="91">
                  <c:v>39.520000000000003</c:v>
                </c:pt>
                <c:pt idx="92">
                  <c:v>38.619999</c:v>
                </c:pt>
                <c:pt idx="93">
                  <c:v>38.715000000000003</c:v>
                </c:pt>
                <c:pt idx="94">
                  <c:v>39.650002000000001</c:v>
                </c:pt>
                <c:pt idx="95">
                  <c:v>37</c:v>
                </c:pt>
                <c:pt idx="96">
                  <c:v>36.18</c:v>
                </c:pt>
                <c:pt idx="97">
                  <c:v>36.025002000000001</c:v>
                </c:pt>
                <c:pt idx="98">
                  <c:v>36.139999000000003</c:v>
                </c:pt>
                <c:pt idx="99">
                  <c:v>35.290000999999997</c:v>
                </c:pt>
                <c:pt idx="100">
                  <c:v>35.759998000000003</c:v>
                </c:pt>
                <c:pt idx="101">
                  <c:v>37.205002</c:v>
                </c:pt>
                <c:pt idx="102">
                  <c:v>37.674999</c:v>
                </c:pt>
                <c:pt idx="103">
                  <c:v>37.965000000000003</c:v>
                </c:pt>
                <c:pt idx="104">
                  <c:v>38.064999</c:v>
                </c:pt>
                <c:pt idx="105">
                  <c:v>38.455002</c:v>
                </c:pt>
                <c:pt idx="106">
                  <c:v>39.220001000000003</c:v>
                </c:pt>
                <c:pt idx="107">
                  <c:v>38.104999999999997</c:v>
                </c:pt>
                <c:pt idx="108">
                  <c:v>38.235000999999997</c:v>
                </c:pt>
                <c:pt idx="109">
                  <c:v>37.68</c:v>
                </c:pt>
                <c:pt idx="110">
                  <c:v>38.909999999999997</c:v>
                </c:pt>
                <c:pt idx="111">
                  <c:v>40.654998999999997</c:v>
                </c:pt>
                <c:pt idx="112">
                  <c:v>40.084999000000003</c:v>
                </c:pt>
                <c:pt idx="113">
                  <c:v>39.755001</c:v>
                </c:pt>
                <c:pt idx="114">
                  <c:v>39.845001000000003</c:v>
                </c:pt>
                <c:pt idx="115">
                  <c:v>39.029998999999997</c:v>
                </c:pt>
                <c:pt idx="116">
                  <c:v>39.700001</c:v>
                </c:pt>
                <c:pt idx="117">
                  <c:v>40.705002</c:v>
                </c:pt>
                <c:pt idx="118">
                  <c:v>41.799999</c:v>
                </c:pt>
                <c:pt idx="119">
                  <c:v>41.514999000000003</c:v>
                </c:pt>
                <c:pt idx="120">
                  <c:v>41.485000999999997</c:v>
                </c:pt>
                <c:pt idx="121">
                  <c:v>41.360000999999997</c:v>
                </c:pt>
                <c:pt idx="122">
                  <c:v>40.360000999999997</c:v>
                </c:pt>
                <c:pt idx="123">
                  <c:v>41.259998000000003</c:v>
                </c:pt>
                <c:pt idx="124">
                  <c:v>39.900002000000001</c:v>
                </c:pt>
                <c:pt idx="125">
                  <c:v>40.064999</c:v>
                </c:pt>
                <c:pt idx="126">
                  <c:v>38.200001</c:v>
                </c:pt>
                <c:pt idx="127">
                  <c:v>37.884998000000003</c:v>
                </c:pt>
                <c:pt idx="128">
                  <c:v>38.110000999999997</c:v>
                </c:pt>
                <c:pt idx="129">
                  <c:v>39</c:v>
                </c:pt>
                <c:pt idx="130">
                  <c:v>39.75</c:v>
                </c:pt>
                <c:pt idx="131">
                  <c:v>38.909999999999997</c:v>
                </c:pt>
                <c:pt idx="132">
                  <c:v>39.150002000000001</c:v>
                </c:pt>
                <c:pt idx="133">
                  <c:v>38.904998999999997</c:v>
                </c:pt>
                <c:pt idx="134">
                  <c:v>42.130001</c:v>
                </c:pt>
                <c:pt idx="135">
                  <c:v>41.544998</c:v>
                </c:pt>
                <c:pt idx="136">
                  <c:v>42.259998000000003</c:v>
                </c:pt>
                <c:pt idx="137">
                  <c:v>42.150002000000001</c:v>
                </c:pt>
                <c:pt idx="138">
                  <c:v>41.354999999999997</c:v>
                </c:pt>
                <c:pt idx="139">
                  <c:v>41.07</c:v>
                </c:pt>
                <c:pt idx="140">
                  <c:v>40.919998</c:v>
                </c:pt>
                <c:pt idx="141">
                  <c:v>41.965000000000003</c:v>
                </c:pt>
                <c:pt idx="142">
                  <c:v>41.990001999999997</c:v>
                </c:pt>
                <c:pt idx="143">
                  <c:v>42.110000999999997</c:v>
                </c:pt>
                <c:pt idx="144">
                  <c:v>41.5</c:v>
                </c:pt>
                <c:pt idx="145">
                  <c:v>40.720001000000003</c:v>
                </c:pt>
                <c:pt idx="146">
                  <c:v>40.715000000000003</c:v>
                </c:pt>
                <c:pt idx="147">
                  <c:v>41.310001</c:v>
                </c:pt>
                <c:pt idx="148">
                  <c:v>41.869999</c:v>
                </c:pt>
                <c:pt idx="149">
                  <c:v>43.16</c:v>
                </c:pt>
                <c:pt idx="150">
                  <c:v>43.68</c:v>
                </c:pt>
                <c:pt idx="151">
                  <c:v>44.514999000000003</c:v>
                </c:pt>
                <c:pt idx="152">
                  <c:v>43.900002000000001</c:v>
                </c:pt>
                <c:pt idx="153">
                  <c:v>44.305</c:v>
                </c:pt>
                <c:pt idx="154">
                  <c:v>43.345001000000003</c:v>
                </c:pt>
                <c:pt idx="155">
                  <c:v>42.395000000000003</c:v>
                </c:pt>
                <c:pt idx="156">
                  <c:v>41.900002000000001</c:v>
                </c:pt>
                <c:pt idx="157">
                  <c:v>41.884998000000003</c:v>
                </c:pt>
                <c:pt idx="158">
                  <c:v>41.810001</c:v>
                </c:pt>
                <c:pt idx="159">
                  <c:v>43.099997999999999</c:v>
                </c:pt>
                <c:pt idx="160">
                  <c:v>43.5</c:v>
                </c:pt>
                <c:pt idx="161">
                  <c:v>42.84</c:v>
                </c:pt>
                <c:pt idx="162">
                  <c:v>41.869999</c:v>
                </c:pt>
                <c:pt idx="163">
                  <c:v>41.860000999999997</c:v>
                </c:pt>
                <c:pt idx="164">
                  <c:v>41.52</c:v>
                </c:pt>
                <c:pt idx="165">
                  <c:v>41.435001</c:v>
                </c:pt>
                <c:pt idx="166">
                  <c:v>41.685001</c:v>
                </c:pt>
                <c:pt idx="167">
                  <c:v>41.759998000000003</c:v>
                </c:pt>
                <c:pt idx="168">
                  <c:v>41.205002</c:v>
                </c:pt>
                <c:pt idx="169">
                  <c:v>41.665000999999997</c:v>
                </c:pt>
                <c:pt idx="170">
                  <c:v>42.91</c:v>
                </c:pt>
                <c:pt idx="171">
                  <c:v>43.595001000000003</c:v>
                </c:pt>
                <c:pt idx="172">
                  <c:v>44.095001000000003</c:v>
                </c:pt>
                <c:pt idx="173">
                  <c:v>44.034999999999997</c:v>
                </c:pt>
                <c:pt idx="174">
                  <c:v>43.935001</c:v>
                </c:pt>
                <c:pt idx="175">
                  <c:v>44.990001999999997</c:v>
                </c:pt>
                <c:pt idx="176">
                  <c:v>45.400002000000001</c:v>
                </c:pt>
                <c:pt idx="177">
                  <c:v>46.205002</c:v>
                </c:pt>
                <c:pt idx="178">
                  <c:v>46.435001</c:v>
                </c:pt>
                <c:pt idx="179">
                  <c:v>47.119999</c:v>
                </c:pt>
                <c:pt idx="180">
                  <c:v>47.25</c:v>
                </c:pt>
                <c:pt idx="181">
                  <c:v>47.349997999999999</c:v>
                </c:pt>
                <c:pt idx="182">
                  <c:v>47.41</c:v>
                </c:pt>
                <c:pt idx="183">
                  <c:v>49.125</c:v>
                </c:pt>
                <c:pt idx="184">
                  <c:v>48.48</c:v>
                </c:pt>
                <c:pt idx="185">
                  <c:v>48.080002</c:v>
                </c:pt>
                <c:pt idx="186">
                  <c:v>48.294998</c:v>
                </c:pt>
                <c:pt idx="187">
                  <c:v>50.349997999999999</c:v>
                </c:pt>
                <c:pt idx="188">
                  <c:v>50.150002000000001</c:v>
                </c:pt>
                <c:pt idx="189">
                  <c:v>50.669998</c:v>
                </c:pt>
                <c:pt idx="190">
                  <c:v>51.060001</c:v>
                </c:pt>
                <c:pt idx="191">
                  <c:v>51.439999</c:v>
                </c:pt>
                <c:pt idx="192">
                  <c:v>49.299999</c:v>
                </c:pt>
                <c:pt idx="193">
                  <c:v>48.220001000000003</c:v>
                </c:pt>
                <c:pt idx="194">
                  <c:v>49.955002</c:v>
                </c:pt>
                <c:pt idx="195">
                  <c:v>49.494999</c:v>
                </c:pt>
                <c:pt idx="196">
                  <c:v>50</c:v>
                </c:pt>
                <c:pt idx="197">
                  <c:v>50.07</c:v>
                </c:pt>
                <c:pt idx="198">
                  <c:v>49.869999</c:v>
                </c:pt>
                <c:pt idx="199">
                  <c:v>50.200001</c:v>
                </c:pt>
                <c:pt idx="200">
                  <c:v>50.07</c:v>
                </c:pt>
                <c:pt idx="201">
                  <c:v>50</c:v>
                </c:pt>
                <c:pt idx="202">
                  <c:v>49.450001</c:v>
                </c:pt>
                <c:pt idx="203">
                  <c:v>49</c:v>
                </c:pt>
                <c:pt idx="204">
                  <c:v>49.115001999999997</c:v>
                </c:pt>
                <c:pt idx="205">
                  <c:v>49.599997999999999</c:v>
                </c:pt>
                <c:pt idx="206">
                  <c:v>50.02</c:v>
                </c:pt>
                <c:pt idx="207">
                  <c:v>50.029998999999997</c:v>
                </c:pt>
                <c:pt idx="208">
                  <c:v>50.720001000000003</c:v>
                </c:pt>
                <c:pt idx="209">
                  <c:v>50.439999</c:v>
                </c:pt>
                <c:pt idx="210">
                  <c:v>49.875</c:v>
                </c:pt>
                <c:pt idx="211">
                  <c:v>49.845001000000003</c:v>
                </c:pt>
                <c:pt idx="212">
                  <c:v>51.509998000000003</c:v>
                </c:pt>
                <c:pt idx="213">
                  <c:v>52.959999000000003</c:v>
                </c:pt>
                <c:pt idx="214">
                  <c:v>52.349997999999999</c:v>
                </c:pt>
                <c:pt idx="215">
                  <c:v>51.639999000000003</c:v>
                </c:pt>
                <c:pt idx="216">
                  <c:v>54.080002</c:v>
                </c:pt>
                <c:pt idx="217">
                  <c:v>54.060001</c:v>
                </c:pt>
                <c:pt idx="218">
                  <c:v>53.41</c:v>
                </c:pt>
                <c:pt idx="219">
                  <c:v>54.91</c:v>
                </c:pt>
                <c:pt idx="220">
                  <c:v>53.75</c:v>
                </c:pt>
                <c:pt idx="221">
                  <c:v>54.419998</c:v>
                </c:pt>
                <c:pt idx="222">
                  <c:v>55.290000999999997</c:v>
                </c:pt>
                <c:pt idx="223">
                  <c:v>56.060001</c:v>
                </c:pt>
                <c:pt idx="224">
                  <c:v>54.619999</c:v>
                </c:pt>
                <c:pt idx="225">
                  <c:v>54.299999</c:v>
                </c:pt>
                <c:pt idx="226">
                  <c:v>56.299999</c:v>
                </c:pt>
                <c:pt idx="227">
                  <c:v>56.669998</c:v>
                </c:pt>
                <c:pt idx="228">
                  <c:v>57.689999</c:v>
                </c:pt>
                <c:pt idx="229">
                  <c:v>56.470001000000003</c:v>
                </c:pt>
                <c:pt idx="230">
                  <c:v>59.119999</c:v>
                </c:pt>
                <c:pt idx="231">
                  <c:v>59.900002000000001</c:v>
                </c:pt>
                <c:pt idx="232">
                  <c:v>59.25</c:v>
                </c:pt>
                <c:pt idx="233">
                  <c:v>57.740001999999997</c:v>
                </c:pt>
                <c:pt idx="234">
                  <c:v>57.93</c:v>
                </c:pt>
                <c:pt idx="235">
                  <c:v>60.900002000000001</c:v>
                </c:pt>
                <c:pt idx="236">
                  <c:v>63.799999</c:v>
                </c:pt>
                <c:pt idx="237">
                  <c:v>63.689999</c:v>
                </c:pt>
                <c:pt idx="238">
                  <c:v>62.810001</c:v>
                </c:pt>
                <c:pt idx="239">
                  <c:v>63.98</c:v>
                </c:pt>
                <c:pt idx="240">
                  <c:v>61.900002000000001</c:v>
                </c:pt>
                <c:pt idx="241">
                  <c:v>60.200001</c:v>
                </c:pt>
                <c:pt idx="242">
                  <c:v>62.52</c:v>
                </c:pt>
                <c:pt idx="243">
                  <c:v>63.439999</c:v>
                </c:pt>
                <c:pt idx="244">
                  <c:v>62.470001000000003</c:v>
                </c:pt>
                <c:pt idx="245">
                  <c:v>62.490001999999997</c:v>
                </c:pt>
                <c:pt idx="246">
                  <c:v>62.799999</c:v>
                </c:pt>
                <c:pt idx="247">
                  <c:v>61.950001</c:v>
                </c:pt>
                <c:pt idx="248">
                  <c:v>63.150002000000001</c:v>
                </c:pt>
                <c:pt idx="249">
                  <c:v>64.800003000000004</c:v>
                </c:pt>
                <c:pt idx="250">
                  <c:v>64.370002999999997</c:v>
                </c:pt>
                <c:pt idx="251">
                  <c:v>63.259998000000003</c:v>
                </c:pt>
                <c:pt idx="252">
                  <c:v>59.220001000000003</c:v>
                </c:pt>
                <c:pt idx="253">
                  <c:v>58.25</c:v>
                </c:pt>
                <c:pt idx="254">
                  <c:v>58.720001000000003</c:v>
                </c:pt>
                <c:pt idx="255">
                  <c:v>58.849997999999999</c:v>
                </c:pt>
                <c:pt idx="256">
                  <c:v>61.450001</c:v>
                </c:pt>
                <c:pt idx="257">
                  <c:v>60.740001999999997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C4-4B83-9D1D-DC9C2D303E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22645423"/>
        <c:axId val="611620895"/>
      </c:lineChart>
      <c:dateAx>
        <c:axId val="622645423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1620895"/>
        <c:crosses val="autoZero"/>
        <c:auto val="1"/>
        <c:lblOffset val="100"/>
        <c:baseTimeUnit val="days"/>
      </c:dateAx>
      <c:valAx>
        <c:axId val="6116208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[$€-2]\ * #,##0.00_-;\-[$€-2]\ * #,##0.00_-;_-[$€-2]\ 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264542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'Fig. 1_2'!$B$1</c:f>
              <c:strCache>
                <c:ptCount val="1"/>
                <c:pt idx="0">
                  <c:v>BMW Close Price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'Fig. 1_2'!$A$2:$A$3519</c:f>
              <c:numCache>
                <c:formatCode>m/d/yyyy</c:formatCode>
                <c:ptCount val="3518"/>
                <c:pt idx="0">
                  <c:v>40182</c:v>
                </c:pt>
                <c:pt idx="1">
                  <c:v>40183</c:v>
                </c:pt>
                <c:pt idx="2">
                  <c:v>40184</c:v>
                </c:pt>
                <c:pt idx="3">
                  <c:v>40185</c:v>
                </c:pt>
                <c:pt idx="4">
                  <c:v>40186</c:v>
                </c:pt>
                <c:pt idx="5">
                  <c:v>40189</c:v>
                </c:pt>
                <c:pt idx="6">
                  <c:v>40190</c:v>
                </c:pt>
                <c:pt idx="7">
                  <c:v>40191</c:v>
                </c:pt>
                <c:pt idx="8">
                  <c:v>40192</c:v>
                </c:pt>
                <c:pt idx="9">
                  <c:v>40193</c:v>
                </c:pt>
                <c:pt idx="10">
                  <c:v>40196</c:v>
                </c:pt>
                <c:pt idx="11">
                  <c:v>40197</c:v>
                </c:pt>
                <c:pt idx="12">
                  <c:v>40198</c:v>
                </c:pt>
                <c:pt idx="13">
                  <c:v>40199</c:v>
                </c:pt>
                <c:pt idx="14">
                  <c:v>40200</c:v>
                </c:pt>
                <c:pt idx="15">
                  <c:v>40203</c:v>
                </c:pt>
                <c:pt idx="16">
                  <c:v>40204</c:v>
                </c:pt>
                <c:pt idx="17">
                  <c:v>40205</c:v>
                </c:pt>
                <c:pt idx="18">
                  <c:v>40206</c:v>
                </c:pt>
                <c:pt idx="19">
                  <c:v>40207</c:v>
                </c:pt>
                <c:pt idx="20">
                  <c:v>40210</c:v>
                </c:pt>
                <c:pt idx="21">
                  <c:v>40211</c:v>
                </c:pt>
                <c:pt idx="22">
                  <c:v>40212</c:v>
                </c:pt>
                <c:pt idx="23">
                  <c:v>40213</c:v>
                </c:pt>
                <c:pt idx="24">
                  <c:v>40214</c:v>
                </c:pt>
                <c:pt idx="25">
                  <c:v>40217</c:v>
                </c:pt>
                <c:pt idx="26">
                  <c:v>40218</c:v>
                </c:pt>
                <c:pt idx="27">
                  <c:v>40219</c:v>
                </c:pt>
                <c:pt idx="28">
                  <c:v>40220</c:v>
                </c:pt>
                <c:pt idx="29">
                  <c:v>40221</c:v>
                </c:pt>
                <c:pt idx="30">
                  <c:v>40224</c:v>
                </c:pt>
                <c:pt idx="31">
                  <c:v>40225</c:v>
                </c:pt>
                <c:pt idx="32">
                  <c:v>40226</c:v>
                </c:pt>
                <c:pt idx="33">
                  <c:v>40227</c:v>
                </c:pt>
                <c:pt idx="34">
                  <c:v>40228</c:v>
                </c:pt>
                <c:pt idx="35">
                  <c:v>40231</c:v>
                </c:pt>
                <c:pt idx="36">
                  <c:v>40232</c:v>
                </c:pt>
                <c:pt idx="37">
                  <c:v>40233</c:v>
                </c:pt>
                <c:pt idx="38">
                  <c:v>40234</c:v>
                </c:pt>
                <c:pt idx="39">
                  <c:v>40235</c:v>
                </c:pt>
                <c:pt idx="40">
                  <c:v>40238</c:v>
                </c:pt>
                <c:pt idx="41">
                  <c:v>40239</c:v>
                </c:pt>
                <c:pt idx="42">
                  <c:v>40240</c:v>
                </c:pt>
                <c:pt idx="43">
                  <c:v>40241</c:v>
                </c:pt>
                <c:pt idx="44">
                  <c:v>40242</c:v>
                </c:pt>
                <c:pt idx="45">
                  <c:v>40245</c:v>
                </c:pt>
                <c:pt idx="46">
                  <c:v>40246</c:v>
                </c:pt>
                <c:pt idx="47">
                  <c:v>40247</c:v>
                </c:pt>
                <c:pt idx="48">
                  <c:v>40248</c:v>
                </c:pt>
                <c:pt idx="49">
                  <c:v>40249</c:v>
                </c:pt>
                <c:pt idx="50">
                  <c:v>40252</c:v>
                </c:pt>
                <c:pt idx="51">
                  <c:v>40253</c:v>
                </c:pt>
                <c:pt idx="52">
                  <c:v>40254</c:v>
                </c:pt>
                <c:pt idx="53">
                  <c:v>40255</c:v>
                </c:pt>
                <c:pt idx="54">
                  <c:v>40256</c:v>
                </c:pt>
                <c:pt idx="55">
                  <c:v>40259</c:v>
                </c:pt>
                <c:pt idx="56">
                  <c:v>40260</c:v>
                </c:pt>
                <c:pt idx="57">
                  <c:v>40261</c:v>
                </c:pt>
                <c:pt idx="58">
                  <c:v>40262</c:v>
                </c:pt>
                <c:pt idx="59">
                  <c:v>40263</c:v>
                </c:pt>
                <c:pt idx="60">
                  <c:v>40266</c:v>
                </c:pt>
                <c:pt idx="61">
                  <c:v>40267</c:v>
                </c:pt>
                <c:pt idx="62">
                  <c:v>40268</c:v>
                </c:pt>
                <c:pt idx="63">
                  <c:v>40269</c:v>
                </c:pt>
                <c:pt idx="64">
                  <c:v>40274</c:v>
                </c:pt>
                <c:pt idx="65">
                  <c:v>40275</c:v>
                </c:pt>
                <c:pt idx="66">
                  <c:v>40276</c:v>
                </c:pt>
                <c:pt idx="67">
                  <c:v>40277</c:v>
                </c:pt>
                <c:pt idx="68">
                  <c:v>40280</c:v>
                </c:pt>
                <c:pt idx="69">
                  <c:v>40281</c:v>
                </c:pt>
                <c:pt idx="70">
                  <c:v>40282</c:v>
                </c:pt>
                <c:pt idx="71">
                  <c:v>40283</c:v>
                </c:pt>
                <c:pt idx="72">
                  <c:v>40284</c:v>
                </c:pt>
                <c:pt idx="73">
                  <c:v>40287</c:v>
                </c:pt>
                <c:pt idx="74">
                  <c:v>40288</c:v>
                </c:pt>
                <c:pt idx="75">
                  <c:v>40289</c:v>
                </c:pt>
                <c:pt idx="76">
                  <c:v>40290</c:v>
                </c:pt>
                <c:pt idx="77">
                  <c:v>40291</c:v>
                </c:pt>
                <c:pt idx="78">
                  <c:v>40294</c:v>
                </c:pt>
                <c:pt idx="79">
                  <c:v>40295</c:v>
                </c:pt>
                <c:pt idx="80">
                  <c:v>40296</c:v>
                </c:pt>
                <c:pt idx="81">
                  <c:v>40297</c:v>
                </c:pt>
                <c:pt idx="82">
                  <c:v>40298</c:v>
                </c:pt>
                <c:pt idx="83">
                  <c:v>40301</c:v>
                </c:pt>
                <c:pt idx="84">
                  <c:v>40302</c:v>
                </c:pt>
                <c:pt idx="85">
                  <c:v>40303</c:v>
                </c:pt>
                <c:pt idx="86">
                  <c:v>40304</c:v>
                </c:pt>
                <c:pt idx="87">
                  <c:v>40305</c:v>
                </c:pt>
                <c:pt idx="88">
                  <c:v>40308</c:v>
                </c:pt>
                <c:pt idx="89">
                  <c:v>40309</c:v>
                </c:pt>
                <c:pt idx="90">
                  <c:v>40310</c:v>
                </c:pt>
                <c:pt idx="91">
                  <c:v>40311</c:v>
                </c:pt>
                <c:pt idx="92">
                  <c:v>40312</c:v>
                </c:pt>
                <c:pt idx="93">
                  <c:v>40315</c:v>
                </c:pt>
                <c:pt idx="94">
                  <c:v>40316</c:v>
                </c:pt>
                <c:pt idx="95">
                  <c:v>40317</c:v>
                </c:pt>
                <c:pt idx="96">
                  <c:v>40318</c:v>
                </c:pt>
                <c:pt idx="97">
                  <c:v>40319</c:v>
                </c:pt>
                <c:pt idx="98">
                  <c:v>40322</c:v>
                </c:pt>
                <c:pt idx="99">
                  <c:v>40323</c:v>
                </c:pt>
                <c:pt idx="100">
                  <c:v>40324</c:v>
                </c:pt>
                <c:pt idx="101">
                  <c:v>40325</c:v>
                </c:pt>
                <c:pt idx="102">
                  <c:v>40326</c:v>
                </c:pt>
                <c:pt idx="103">
                  <c:v>40329</c:v>
                </c:pt>
                <c:pt idx="104">
                  <c:v>40330</c:v>
                </c:pt>
                <c:pt idx="105">
                  <c:v>40331</c:v>
                </c:pt>
                <c:pt idx="106">
                  <c:v>40332</c:v>
                </c:pt>
                <c:pt idx="107">
                  <c:v>40333</c:v>
                </c:pt>
                <c:pt idx="108">
                  <c:v>40336</c:v>
                </c:pt>
                <c:pt idx="109">
                  <c:v>40337</c:v>
                </c:pt>
                <c:pt idx="110">
                  <c:v>40338</c:v>
                </c:pt>
                <c:pt idx="111">
                  <c:v>40339</c:v>
                </c:pt>
                <c:pt idx="112">
                  <c:v>40340</c:v>
                </c:pt>
                <c:pt idx="113">
                  <c:v>40343</c:v>
                </c:pt>
                <c:pt idx="114">
                  <c:v>40344</c:v>
                </c:pt>
                <c:pt idx="115">
                  <c:v>40345</c:v>
                </c:pt>
                <c:pt idx="116">
                  <c:v>40346</c:v>
                </c:pt>
                <c:pt idx="117">
                  <c:v>40347</c:v>
                </c:pt>
                <c:pt idx="118">
                  <c:v>40350</c:v>
                </c:pt>
                <c:pt idx="119">
                  <c:v>40351</c:v>
                </c:pt>
                <c:pt idx="120">
                  <c:v>40352</c:v>
                </c:pt>
                <c:pt idx="121">
                  <c:v>40353</c:v>
                </c:pt>
                <c:pt idx="122">
                  <c:v>40354</c:v>
                </c:pt>
                <c:pt idx="123">
                  <c:v>40357</c:v>
                </c:pt>
                <c:pt idx="124">
                  <c:v>40358</c:v>
                </c:pt>
                <c:pt idx="125">
                  <c:v>40359</c:v>
                </c:pt>
                <c:pt idx="126">
                  <c:v>40360</c:v>
                </c:pt>
                <c:pt idx="127">
                  <c:v>40361</c:v>
                </c:pt>
                <c:pt idx="128">
                  <c:v>40364</c:v>
                </c:pt>
                <c:pt idx="129">
                  <c:v>40365</c:v>
                </c:pt>
                <c:pt idx="130">
                  <c:v>40366</c:v>
                </c:pt>
                <c:pt idx="131">
                  <c:v>40367</c:v>
                </c:pt>
                <c:pt idx="132">
                  <c:v>40368</c:v>
                </c:pt>
                <c:pt idx="133">
                  <c:v>40371</c:v>
                </c:pt>
                <c:pt idx="134">
                  <c:v>40372</c:v>
                </c:pt>
                <c:pt idx="135">
                  <c:v>40373</c:v>
                </c:pt>
                <c:pt idx="136">
                  <c:v>40374</c:v>
                </c:pt>
                <c:pt idx="137">
                  <c:v>40375</c:v>
                </c:pt>
                <c:pt idx="138">
                  <c:v>40378</c:v>
                </c:pt>
                <c:pt idx="139">
                  <c:v>40379</c:v>
                </c:pt>
                <c:pt idx="140">
                  <c:v>40380</c:v>
                </c:pt>
                <c:pt idx="141">
                  <c:v>40381</c:v>
                </c:pt>
                <c:pt idx="142">
                  <c:v>40382</c:v>
                </c:pt>
                <c:pt idx="143">
                  <c:v>40385</c:v>
                </c:pt>
                <c:pt idx="144">
                  <c:v>40386</c:v>
                </c:pt>
                <c:pt idx="145">
                  <c:v>40387</c:v>
                </c:pt>
                <c:pt idx="146">
                  <c:v>40388</c:v>
                </c:pt>
                <c:pt idx="147">
                  <c:v>40389</c:v>
                </c:pt>
                <c:pt idx="148">
                  <c:v>40392</c:v>
                </c:pt>
                <c:pt idx="149">
                  <c:v>40393</c:v>
                </c:pt>
                <c:pt idx="150">
                  <c:v>40394</c:v>
                </c:pt>
                <c:pt idx="151">
                  <c:v>40395</c:v>
                </c:pt>
                <c:pt idx="152">
                  <c:v>40396</c:v>
                </c:pt>
                <c:pt idx="153">
                  <c:v>40399</c:v>
                </c:pt>
                <c:pt idx="154">
                  <c:v>40400</c:v>
                </c:pt>
                <c:pt idx="155">
                  <c:v>40401</c:v>
                </c:pt>
                <c:pt idx="156">
                  <c:v>40402</c:v>
                </c:pt>
                <c:pt idx="157">
                  <c:v>40403</c:v>
                </c:pt>
                <c:pt idx="158">
                  <c:v>40406</c:v>
                </c:pt>
                <c:pt idx="159">
                  <c:v>40407</c:v>
                </c:pt>
                <c:pt idx="160">
                  <c:v>40408</c:v>
                </c:pt>
                <c:pt idx="161">
                  <c:v>40409</c:v>
                </c:pt>
                <c:pt idx="162">
                  <c:v>40410</c:v>
                </c:pt>
                <c:pt idx="163">
                  <c:v>40413</c:v>
                </c:pt>
                <c:pt idx="164">
                  <c:v>40414</c:v>
                </c:pt>
                <c:pt idx="165">
                  <c:v>40415</c:v>
                </c:pt>
                <c:pt idx="166">
                  <c:v>40416</c:v>
                </c:pt>
                <c:pt idx="167">
                  <c:v>40417</c:v>
                </c:pt>
                <c:pt idx="168">
                  <c:v>40420</c:v>
                </c:pt>
                <c:pt idx="169">
                  <c:v>40421</c:v>
                </c:pt>
                <c:pt idx="170">
                  <c:v>40422</c:v>
                </c:pt>
                <c:pt idx="171">
                  <c:v>40423</c:v>
                </c:pt>
                <c:pt idx="172">
                  <c:v>40424</c:v>
                </c:pt>
                <c:pt idx="173">
                  <c:v>40427</c:v>
                </c:pt>
                <c:pt idx="174">
                  <c:v>40428</c:v>
                </c:pt>
                <c:pt idx="175">
                  <c:v>40429</c:v>
                </c:pt>
                <c:pt idx="176">
                  <c:v>40430</c:v>
                </c:pt>
                <c:pt idx="177">
                  <c:v>40431</c:v>
                </c:pt>
                <c:pt idx="178">
                  <c:v>40434</c:v>
                </c:pt>
                <c:pt idx="179">
                  <c:v>40435</c:v>
                </c:pt>
                <c:pt idx="180">
                  <c:v>40436</c:v>
                </c:pt>
                <c:pt idx="181">
                  <c:v>40437</c:v>
                </c:pt>
                <c:pt idx="182">
                  <c:v>40438</c:v>
                </c:pt>
                <c:pt idx="183">
                  <c:v>40441</c:v>
                </c:pt>
                <c:pt idx="184">
                  <c:v>40442</c:v>
                </c:pt>
                <c:pt idx="185">
                  <c:v>40443</c:v>
                </c:pt>
                <c:pt idx="186">
                  <c:v>40444</c:v>
                </c:pt>
                <c:pt idx="187">
                  <c:v>40445</c:v>
                </c:pt>
                <c:pt idx="188">
                  <c:v>40448</c:v>
                </c:pt>
                <c:pt idx="189">
                  <c:v>40449</c:v>
                </c:pt>
                <c:pt idx="190">
                  <c:v>40450</c:v>
                </c:pt>
                <c:pt idx="191">
                  <c:v>40451</c:v>
                </c:pt>
                <c:pt idx="192">
                  <c:v>40452</c:v>
                </c:pt>
                <c:pt idx="193">
                  <c:v>40455</c:v>
                </c:pt>
                <c:pt idx="194">
                  <c:v>40456</c:v>
                </c:pt>
                <c:pt idx="195">
                  <c:v>40457</c:v>
                </c:pt>
                <c:pt idx="196">
                  <c:v>40458</c:v>
                </c:pt>
                <c:pt idx="197">
                  <c:v>40459</c:v>
                </c:pt>
                <c:pt idx="198">
                  <c:v>40462</c:v>
                </c:pt>
                <c:pt idx="199">
                  <c:v>40463</c:v>
                </c:pt>
                <c:pt idx="200">
                  <c:v>40464</c:v>
                </c:pt>
                <c:pt idx="201">
                  <c:v>40465</c:v>
                </c:pt>
                <c:pt idx="202">
                  <c:v>40466</c:v>
                </c:pt>
                <c:pt idx="203">
                  <c:v>40469</c:v>
                </c:pt>
                <c:pt idx="204">
                  <c:v>40470</c:v>
                </c:pt>
                <c:pt idx="205">
                  <c:v>40471</c:v>
                </c:pt>
                <c:pt idx="206">
                  <c:v>40472</c:v>
                </c:pt>
                <c:pt idx="207">
                  <c:v>40473</c:v>
                </c:pt>
                <c:pt idx="208">
                  <c:v>40476</c:v>
                </c:pt>
                <c:pt idx="209">
                  <c:v>40477</c:v>
                </c:pt>
                <c:pt idx="210">
                  <c:v>40478</c:v>
                </c:pt>
                <c:pt idx="211">
                  <c:v>40479</c:v>
                </c:pt>
                <c:pt idx="212">
                  <c:v>40480</c:v>
                </c:pt>
                <c:pt idx="213">
                  <c:v>40483</c:v>
                </c:pt>
                <c:pt idx="214">
                  <c:v>40484</c:v>
                </c:pt>
                <c:pt idx="215">
                  <c:v>40485</c:v>
                </c:pt>
                <c:pt idx="216">
                  <c:v>40486</c:v>
                </c:pt>
                <c:pt idx="217">
                  <c:v>40487</c:v>
                </c:pt>
                <c:pt idx="218">
                  <c:v>40490</c:v>
                </c:pt>
                <c:pt idx="219">
                  <c:v>40491</c:v>
                </c:pt>
                <c:pt idx="220">
                  <c:v>40492</c:v>
                </c:pt>
                <c:pt idx="221">
                  <c:v>40493</c:v>
                </c:pt>
                <c:pt idx="222">
                  <c:v>40494</c:v>
                </c:pt>
                <c:pt idx="223">
                  <c:v>40497</c:v>
                </c:pt>
                <c:pt idx="224">
                  <c:v>40498</c:v>
                </c:pt>
                <c:pt idx="225">
                  <c:v>40499</c:v>
                </c:pt>
                <c:pt idx="226">
                  <c:v>40500</c:v>
                </c:pt>
                <c:pt idx="227">
                  <c:v>40501</c:v>
                </c:pt>
                <c:pt idx="228">
                  <c:v>40504</c:v>
                </c:pt>
                <c:pt idx="229">
                  <c:v>40505</c:v>
                </c:pt>
                <c:pt idx="230">
                  <c:v>40506</c:v>
                </c:pt>
                <c:pt idx="231">
                  <c:v>40507</c:v>
                </c:pt>
                <c:pt idx="232">
                  <c:v>40508</c:v>
                </c:pt>
                <c:pt idx="233">
                  <c:v>40511</c:v>
                </c:pt>
                <c:pt idx="234">
                  <c:v>40512</c:v>
                </c:pt>
                <c:pt idx="235">
                  <c:v>40513</c:v>
                </c:pt>
                <c:pt idx="236">
                  <c:v>40514</c:v>
                </c:pt>
                <c:pt idx="237">
                  <c:v>40515</c:v>
                </c:pt>
                <c:pt idx="238">
                  <c:v>40518</c:v>
                </c:pt>
                <c:pt idx="239">
                  <c:v>40519</c:v>
                </c:pt>
                <c:pt idx="240">
                  <c:v>40520</c:v>
                </c:pt>
                <c:pt idx="241">
                  <c:v>40521</c:v>
                </c:pt>
                <c:pt idx="242">
                  <c:v>40522</c:v>
                </c:pt>
                <c:pt idx="243">
                  <c:v>40525</c:v>
                </c:pt>
                <c:pt idx="244">
                  <c:v>40526</c:v>
                </c:pt>
                <c:pt idx="245">
                  <c:v>40527</c:v>
                </c:pt>
                <c:pt idx="246">
                  <c:v>40528</c:v>
                </c:pt>
                <c:pt idx="247">
                  <c:v>40529</c:v>
                </c:pt>
                <c:pt idx="248">
                  <c:v>40532</c:v>
                </c:pt>
                <c:pt idx="249">
                  <c:v>40533</c:v>
                </c:pt>
                <c:pt idx="250">
                  <c:v>40534</c:v>
                </c:pt>
                <c:pt idx="251">
                  <c:v>40535</c:v>
                </c:pt>
                <c:pt idx="252">
                  <c:v>40539</c:v>
                </c:pt>
                <c:pt idx="253">
                  <c:v>40540</c:v>
                </c:pt>
                <c:pt idx="254">
                  <c:v>40541</c:v>
                </c:pt>
                <c:pt idx="255">
                  <c:v>40542</c:v>
                </c:pt>
                <c:pt idx="256">
                  <c:v>40546</c:v>
                </c:pt>
                <c:pt idx="257">
                  <c:v>40547</c:v>
                </c:pt>
                <c:pt idx="258">
                  <c:v>40548</c:v>
                </c:pt>
                <c:pt idx="259">
                  <c:v>40549</c:v>
                </c:pt>
                <c:pt idx="260">
                  <c:v>40550</c:v>
                </c:pt>
                <c:pt idx="261">
                  <c:v>40553</c:v>
                </c:pt>
                <c:pt idx="262">
                  <c:v>40554</c:v>
                </c:pt>
                <c:pt idx="263">
                  <c:v>40555</c:v>
                </c:pt>
                <c:pt idx="264">
                  <c:v>40556</c:v>
                </c:pt>
                <c:pt idx="265">
                  <c:v>40557</c:v>
                </c:pt>
                <c:pt idx="266">
                  <c:v>40560</c:v>
                </c:pt>
                <c:pt idx="267">
                  <c:v>40561</c:v>
                </c:pt>
                <c:pt idx="268">
                  <c:v>40562</c:v>
                </c:pt>
                <c:pt idx="269">
                  <c:v>40563</c:v>
                </c:pt>
                <c:pt idx="270">
                  <c:v>40564</c:v>
                </c:pt>
                <c:pt idx="271">
                  <c:v>40567</c:v>
                </c:pt>
                <c:pt idx="272">
                  <c:v>40568</c:v>
                </c:pt>
                <c:pt idx="273">
                  <c:v>40569</c:v>
                </c:pt>
                <c:pt idx="274">
                  <c:v>40570</c:v>
                </c:pt>
                <c:pt idx="275">
                  <c:v>40571</c:v>
                </c:pt>
                <c:pt idx="276">
                  <c:v>40574</c:v>
                </c:pt>
                <c:pt idx="277">
                  <c:v>40575</c:v>
                </c:pt>
                <c:pt idx="278">
                  <c:v>40576</c:v>
                </c:pt>
                <c:pt idx="279">
                  <c:v>40577</c:v>
                </c:pt>
                <c:pt idx="280">
                  <c:v>40578</c:v>
                </c:pt>
                <c:pt idx="281">
                  <c:v>40581</c:v>
                </c:pt>
                <c:pt idx="282">
                  <c:v>40582</c:v>
                </c:pt>
                <c:pt idx="283">
                  <c:v>40583</c:v>
                </c:pt>
                <c:pt idx="284">
                  <c:v>40584</c:v>
                </c:pt>
                <c:pt idx="285">
                  <c:v>40585</c:v>
                </c:pt>
                <c:pt idx="286">
                  <c:v>40588</c:v>
                </c:pt>
                <c:pt idx="287">
                  <c:v>40589</c:v>
                </c:pt>
                <c:pt idx="288">
                  <c:v>40590</c:v>
                </c:pt>
                <c:pt idx="289">
                  <c:v>40591</c:v>
                </c:pt>
                <c:pt idx="290">
                  <c:v>40592</c:v>
                </c:pt>
                <c:pt idx="291">
                  <c:v>40595</c:v>
                </c:pt>
                <c:pt idx="292">
                  <c:v>40596</c:v>
                </c:pt>
                <c:pt idx="293">
                  <c:v>40597</c:v>
                </c:pt>
                <c:pt idx="294">
                  <c:v>40598</c:v>
                </c:pt>
                <c:pt idx="295">
                  <c:v>40599</c:v>
                </c:pt>
                <c:pt idx="296">
                  <c:v>40602</c:v>
                </c:pt>
                <c:pt idx="297">
                  <c:v>40603</c:v>
                </c:pt>
                <c:pt idx="298">
                  <c:v>40604</c:v>
                </c:pt>
                <c:pt idx="299">
                  <c:v>40605</c:v>
                </c:pt>
                <c:pt idx="300">
                  <c:v>40606</c:v>
                </c:pt>
                <c:pt idx="301">
                  <c:v>40609</c:v>
                </c:pt>
                <c:pt idx="302">
                  <c:v>40610</c:v>
                </c:pt>
                <c:pt idx="303">
                  <c:v>40611</c:v>
                </c:pt>
                <c:pt idx="304">
                  <c:v>40612</c:v>
                </c:pt>
                <c:pt idx="305">
                  <c:v>40613</c:v>
                </c:pt>
                <c:pt idx="306">
                  <c:v>40616</c:v>
                </c:pt>
                <c:pt idx="307">
                  <c:v>40617</c:v>
                </c:pt>
                <c:pt idx="308">
                  <c:v>40618</c:v>
                </c:pt>
                <c:pt idx="309">
                  <c:v>40619</c:v>
                </c:pt>
                <c:pt idx="310">
                  <c:v>40620</c:v>
                </c:pt>
                <c:pt idx="311">
                  <c:v>40623</c:v>
                </c:pt>
                <c:pt idx="312">
                  <c:v>40624</c:v>
                </c:pt>
                <c:pt idx="313">
                  <c:v>40625</c:v>
                </c:pt>
                <c:pt idx="314">
                  <c:v>40626</c:v>
                </c:pt>
                <c:pt idx="315">
                  <c:v>40627</c:v>
                </c:pt>
                <c:pt idx="316">
                  <c:v>40630</c:v>
                </c:pt>
                <c:pt idx="317">
                  <c:v>40631</c:v>
                </c:pt>
                <c:pt idx="318">
                  <c:v>40632</c:v>
                </c:pt>
                <c:pt idx="319">
                  <c:v>40633</c:v>
                </c:pt>
                <c:pt idx="320">
                  <c:v>40634</c:v>
                </c:pt>
                <c:pt idx="321">
                  <c:v>40637</c:v>
                </c:pt>
                <c:pt idx="322">
                  <c:v>40638</c:v>
                </c:pt>
                <c:pt idx="323">
                  <c:v>40639</c:v>
                </c:pt>
                <c:pt idx="324">
                  <c:v>40640</c:v>
                </c:pt>
                <c:pt idx="325">
                  <c:v>40641</c:v>
                </c:pt>
                <c:pt idx="326">
                  <c:v>40644</c:v>
                </c:pt>
                <c:pt idx="327">
                  <c:v>40645</c:v>
                </c:pt>
                <c:pt idx="328">
                  <c:v>40646</c:v>
                </c:pt>
                <c:pt idx="329">
                  <c:v>40647</c:v>
                </c:pt>
                <c:pt idx="330">
                  <c:v>40648</c:v>
                </c:pt>
                <c:pt idx="331">
                  <c:v>40651</c:v>
                </c:pt>
                <c:pt idx="332">
                  <c:v>40652</c:v>
                </c:pt>
                <c:pt idx="333">
                  <c:v>40653</c:v>
                </c:pt>
                <c:pt idx="334">
                  <c:v>40654</c:v>
                </c:pt>
                <c:pt idx="335">
                  <c:v>40659</c:v>
                </c:pt>
                <c:pt idx="336">
                  <c:v>40660</c:v>
                </c:pt>
                <c:pt idx="337">
                  <c:v>40661</c:v>
                </c:pt>
                <c:pt idx="338">
                  <c:v>40662</c:v>
                </c:pt>
                <c:pt idx="339">
                  <c:v>40665</c:v>
                </c:pt>
                <c:pt idx="340">
                  <c:v>40666</c:v>
                </c:pt>
                <c:pt idx="341">
                  <c:v>40667</c:v>
                </c:pt>
                <c:pt idx="342">
                  <c:v>40668</c:v>
                </c:pt>
                <c:pt idx="343">
                  <c:v>40669</c:v>
                </c:pt>
                <c:pt idx="344">
                  <c:v>40672</c:v>
                </c:pt>
                <c:pt idx="345">
                  <c:v>40673</c:v>
                </c:pt>
                <c:pt idx="346">
                  <c:v>40674</c:v>
                </c:pt>
                <c:pt idx="347">
                  <c:v>40675</c:v>
                </c:pt>
                <c:pt idx="348">
                  <c:v>40676</c:v>
                </c:pt>
                <c:pt idx="349">
                  <c:v>40679</c:v>
                </c:pt>
                <c:pt idx="350">
                  <c:v>40680</c:v>
                </c:pt>
                <c:pt idx="351">
                  <c:v>40681</c:v>
                </c:pt>
                <c:pt idx="352">
                  <c:v>40682</c:v>
                </c:pt>
                <c:pt idx="353">
                  <c:v>40683</c:v>
                </c:pt>
                <c:pt idx="354">
                  <c:v>40686</c:v>
                </c:pt>
                <c:pt idx="355">
                  <c:v>40687</c:v>
                </c:pt>
                <c:pt idx="356">
                  <c:v>40688</c:v>
                </c:pt>
                <c:pt idx="357">
                  <c:v>40689</c:v>
                </c:pt>
                <c:pt idx="358">
                  <c:v>40690</c:v>
                </c:pt>
                <c:pt idx="359">
                  <c:v>40693</c:v>
                </c:pt>
                <c:pt idx="360">
                  <c:v>40694</c:v>
                </c:pt>
                <c:pt idx="361">
                  <c:v>40695</c:v>
                </c:pt>
                <c:pt idx="362">
                  <c:v>40696</c:v>
                </c:pt>
                <c:pt idx="363">
                  <c:v>40697</c:v>
                </c:pt>
                <c:pt idx="364">
                  <c:v>40700</c:v>
                </c:pt>
                <c:pt idx="365">
                  <c:v>40701</c:v>
                </c:pt>
                <c:pt idx="366">
                  <c:v>40702</c:v>
                </c:pt>
                <c:pt idx="367">
                  <c:v>40703</c:v>
                </c:pt>
                <c:pt idx="368">
                  <c:v>40704</c:v>
                </c:pt>
                <c:pt idx="369">
                  <c:v>40707</c:v>
                </c:pt>
                <c:pt idx="370">
                  <c:v>40708</c:v>
                </c:pt>
                <c:pt idx="371">
                  <c:v>40709</c:v>
                </c:pt>
                <c:pt idx="372">
                  <c:v>40710</c:v>
                </c:pt>
                <c:pt idx="373">
                  <c:v>40711</c:v>
                </c:pt>
                <c:pt idx="374">
                  <c:v>40714</c:v>
                </c:pt>
                <c:pt idx="375">
                  <c:v>40715</c:v>
                </c:pt>
                <c:pt idx="376">
                  <c:v>40716</c:v>
                </c:pt>
                <c:pt idx="377">
                  <c:v>40717</c:v>
                </c:pt>
                <c:pt idx="378">
                  <c:v>40718</c:v>
                </c:pt>
                <c:pt idx="379">
                  <c:v>40721</c:v>
                </c:pt>
                <c:pt idx="380">
                  <c:v>40722</c:v>
                </c:pt>
                <c:pt idx="381">
                  <c:v>40723</c:v>
                </c:pt>
                <c:pt idx="382">
                  <c:v>40724</c:v>
                </c:pt>
                <c:pt idx="383">
                  <c:v>40725</c:v>
                </c:pt>
                <c:pt idx="384">
                  <c:v>40728</c:v>
                </c:pt>
                <c:pt idx="385">
                  <c:v>40729</c:v>
                </c:pt>
                <c:pt idx="386">
                  <c:v>40730</c:v>
                </c:pt>
                <c:pt idx="387">
                  <c:v>40731</c:v>
                </c:pt>
                <c:pt idx="388">
                  <c:v>40732</c:v>
                </c:pt>
                <c:pt idx="389">
                  <c:v>40735</c:v>
                </c:pt>
                <c:pt idx="390">
                  <c:v>40736</c:v>
                </c:pt>
                <c:pt idx="391">
                  <c:v>40737</c:v>
                </c:pt>
                <c:pt idx="392">
                  <c:v>40738</c:v>
                </c:pt>
                <c:pt idx="393">
                  <c:v>40739</c:v>
                </c:pt>
                <c:pt idx="394">
                  <c:v>40742</c:v>
                </c:pt>
                <c:pt idx="395">
                  <c:v>40743</c:v>
                </c:pt>
                <c:pt idx="396">
                  <c:v>40744</c:v>
                </c:pt>
                <c:pt idx="397">
                  <c:v>40745</c:v>
                </c:pt>
                <c:pt idx="398">
                  <c:v>40746</c:v>
                </c:pt>
                <c:pt idx="399">
                  <c:v>40749</c:v>
                </c:pt>
                <c:pt idx="400">
                  <c:v>40750</c:v>
                </c:pt>
                <c:pt idx="401">
                  <c:v>40751</c:v>
                </c:pt>
                <c:pt idx="402">
                  <c:v>40752</c:v>
                </c:pt>
                <c:pt idx="403">
                  <c:v>40753</c:v>
                </c:pt>
                <c:pt idx="404">
                  <c:v>40756</c:v>
                </c:pt>
                <c:pt idx="405">
                  <c:v>40757</c:v>
                </c:pt>
                <c:pt idx="406">
                  <c:v>40758</c:v>
                </c:pt>
                <c:pt idx="407">
                  <c:v>40759</c:v>
                </c:pt>
                <c:pt idx="408">
                  <c:v>40760</c:v>
                </c:pt>
                <c:pt idx="409">
                  <c:v>40763</c:v>
                </c:pt>
                <c:pt idx="410">
                  <c:v>40764</c:v>
                </c:pt>
                <c:pt idx="411">
                  <c:v>40765</c:v>
                </c:pt>
                <c:pt idx="412">
                  <c:v>40766</c:v>
                </c:pt>
                <c:pt idx="413">
                  <c:v>40767</c:v>
                </c:pt>
                <c:pt idx="414">
                  <c:v>40770</c:v>
                </c:pt>
                <c:pt idx="415">
                  <c:v>40771</c:v>
                </c:pt>
                <c:pt idx="416">
                  <c:v>40772</c:v>
                </c:pt>
                <c:pt idx="417">
                  <c:v>40773</c:v>
                </c:pt>
                <c:pt idx="418">
                  <c:v>40774</c:v>
                </c:pt>
                <c:pt idx="419">
                  <c:v>40777</c:v>
                </c:pt>
                <c:pt idx="420">
                  <c:v>40778</c:v>
                </c:pt>
                <c:pt idx="421">
                  <c:v>40779</c:v>
                </c:pt>
                <c:pt idx="422">
                  <c:v>40780</c:v>
                </c:pt>
                <c:pt idx="423">
                  <c:v>40781</c:v>
                </c:pt>
                <c:pt idx="424">
                  <c:v>40784</c:v>
                </c:pt>
                <c:pt idx="425">
                  <c:v>40785</c:v>
                </c:pt>
                <c:pt idx="426">
                  <c:v>40786</c:v>
                </c:pt>
                <c:pt idx="427">
                  <c:v>40787</c:v>
                </c:pt>
                <c:pt idx="428">
                  <c:v>40788</c:v>
                </c:pt>
                <c:pt idx="429">
                  <c:v>40791</c:v>
                </c:pt>
                <c:pt idx="430">
                  <c:v>40792</c:v>
                </c:pt>
                <c:pt idx="431">
                  <c:v>40793</c:v>
                </c:pt>
                <c:pt idx="432">
                  <c:v>40794</c:v>
                </c:pt>
                <c:pt idx="433">
                  <c:v>40795</c:v>
                </c:pt>
                <c:pt idx="434">
                  <c:v>40798</c:v>
                </c:pt>
                <c:pt idx="435">
                  <c:v>40799</c:v>
                </c:pt>
                <c:pt idx="436">
                  <c:v>40800</c:v>
                </c:pt>
                <c:pt idx="437">
                  <c:v>40801</c:v>
                </c:pt>
                <c:pt idx="438">
                  <c:v>40802</c:v>
                </c:pt>
                <c:pt idx="439">
                  <c:v>40805</c:v>
                </c:pt>
                <c:pt idx="440">
                  <c:v>40806</c:v>
                </c:pt>
                <c:pt idx="441">
                  <c:v>40807</c:v>
                </c:pt>
                <c:pt idx="442">
                  <c:v>40808</c:v>
                </c:pt>
                <c:pt idx="443">
                  <c:v>40809</c:v>
                </c:pt>
                <c:pt idx="444">
                  <c:v>40812</c:v>
                </c:pt>
                <c:pt idx="445">
                  <c:v>40813</c:v>
                </c:pt>
                <c:pt idx="446">
                  <c:v>40814</c:v>
                </c:pt>
                <c:pt idx="447">
                  <c:v>40815</c:v>
                </c:pt>
                <c:pt idx="448">
                  <c:v>40816</c:v>
                </c:pt>
                <c:pt idx="449">
                  <c:v>40820</c:v>
                </c:pt>
                <c:pt idx="450">
                  <c:v>40821</c:v>
                </c:pt>
                <c:pt idx="451">
                  <c:v>40822</c:v>
                </c:pt>
                <c:pt idx="452">
                  <c:v>40823</c:v>
                </c:pt>
                <c:pt idx="453">
                  <c:v>40826</c:v>
                </c:pt>
                <c:pt idx="454">
                  <c:v>40827</c:v>
                </c:pt>
                <c:pt idx="455">
                  <c:v>40828</c:v>
                </c:pt>
                <c:pt idx="456">
                  <c:v>40829</c:v>
                </c:pt>
                <c:pt idx="457">
                  <c:v>40830</c:v>
                </c:pt>
                <c:pt idx="458">
                  <c:v>40833</c:v>
                </c:pt>
                <c:pt idx="459">
                  <c:v>40834</c:v>
                </c:pt>
                <c:pt idx="460">
                  <c:v>40835</c:v>
                </c:pt>
                <c:pt idx="461">
                  <c:v>40836</c:v>
                </c:pt>
                <c:pt idx="462">
                  <c:v>40837</c:v>
                </c:pt>
                <c:pt idx="463">
                  <c:v>40840</c:v>
                </c:pt>
                <c:pt idx="464">
                  <c:v>40841</c:v>
                </c:pt>
                <c:pt idx="465">
                  <c:v>40842</c:v>
                </c:pt>
                <c:pt idx="466">
                  <c:v>40843</c:v>
                </c:pt>
                <c:pt idx="467">
                  <c:v>40844</c:v>
                </c:pt>
                <c:pt idx="468">
                  <c:v>40847</c:v>
                </c:pt>
                <c:pt idx="469">
                  <c:v>40848</c:v>
                </c:pt>
                <c:pt idx="470">
                  <c:v>40849</c:v>
                </c:pt>
                <c:pt idx="471">
                  <c:v>40850</c:v>
                </c:pt>
                <c:pt idx="472">
                  <c:v>40851</c:v>
                </c:pt>
                <c:pt idx="473">
                  <c:v>40854</c:v>
                </c:pt>
                <c:pt idx="474">
                  <c:v>40855</c:v>
                </c:pt>
                <c:pt idx="475">
                  <c:v>40856</c:v>
                </c:pt>
                <c:pt idx="476">
                  <c:v>40857</c:v>
                </c:pt>
                <c:pt idx="477">
                  <c:v>40858</c:v>
                </c:pt>
                <c:pt idx="478">
                  <c:v>40861</c:v>
                </c:pt>
                <c:pt idx="479">
                  <c:v>40862</c:v>
                </c:pt>
                <c:pt idx="480">
                  <c:v>40863</c:v>
                </c:pt>
                <c:pt idx="481">
                  <c:v>40864</c:v>
                </c:pt>
                <c:pt idx="482">
                  <c:v>40865</c:v>
                </c:pt>
                <c:pt idx="483">
                  <c:v>40868</c:v>
                </c:pt>
                <c:pt idx="484">
                  <c:v>40869</c:v>
                </c:pt>
                <c:pt idx="485">
                  <c:v>40870</c:v>
                </c:pt>
                <c:pt idx="486">
                  <c:v>40871</c:v>
                </c:pt>
                <c:pt idx="487">
                  <c:v>40872</c:v>
                </c:pt>
                <c:pt idx="488">
                  <c:v>40875</c:v>
                </c:pt>
                <c:pt idx="489">
                  <c:v>40876</c:v>
                </c:pt>
                <c:pt idx="490">
                  <c:v>40877</c:v>
                </c:pt>
                <c:pt idx="491">
                  <c:v>40878</c:v>
                </c:pt>
                <c:pt idx="492">
                  <c:v>40879</c:v>
                </c:pt>
                <c:pt idx="493">
                  <c:v>40882</c:v>
                </c:pt>
                <c:pt idx="494">
                  <c:v>40883</c:v>
                </c:pt>
                <c:pt idx="495">
                  <c:v>40884</c:v>
                </c:pt>
                <c:pt idx="496">
                  <c:v>40885</c:v>
                </c:pt>
                <c:pt idx="497">
                  <c:v>40886</c:v>
                </c:pt>
                <c:pt idx="498">
                  <c:v>40889</c:v>
                </c:pt>
                <c:pt idx="499">
                  <c:v>40890</c:v>
                </c:pt>
                <c:pt idx="500">
                  <c:v>40891</c:v>
                </c:pt>
                <c:pt idx="501">
                  <c:v>40892</c:v>
                </c:pt>
                <c:pt idx="502">
                  <c:v>40893</c:v>
                </c:pt>
                <c:pt idx="503">
                  <c:v>40896</c:v>
                </c:pt>
                <c:pt idx="504">
                  <c:v>40897</c:v>
                </c:pt>
                <c:pt idx="505">
                  <c:v>40898</c:v>
                </c:pt>
                <c:pt idx="506">
                  <c:v>40899</c:v>
                </c:pt>
                <c:pt idx="507">
                  <c:v>40900</c:v>
                </c:pt>
                <c:pt idx="508">
                  <c:v>40904</c:v>
                </c:pt>
                <c:pt idx="509">
                  <c:v>40905</c:v>
                </c:pt>
                <c:pt idx="510">
                  <c:v>40906</c:v>
                </c:pt>
                <c:pt idx="511">
                  <c:v>40907</c:v>
                </c:pt>
                <c:pt idx="512">
                  <c:v>40910</c:v>
                </c:pt>
                <c:pt idx="513">
                  <c:v>40911</c:v>
                </c:pt>
                <c:pt idx="514">
                  <c:v>40912</c:v>
                </c:pt>
                <c:pt idx="515">
                  <c:v>40913</c:v>
                </c:pt>
                <c:pt idx="516">
                  <c:v>40914</c:v>
                </c:pt>
                <c:pt idx="517">
                  <c:v>40917</c:v>
                </c:pt>
                <c:pt idx="518">
                  <c:v>40918</c:v>
                </c:pt>
                <c:pt idx="519">
                  <c:v>40919</c:v>
                </c:pt>
                <c:pt idx="520">
                  <c:v>40920</c:v>
                </c:pt>
                <c:pt idx="521">
                  <c:v>40921</c:v>
                </c:pt>
                <c:pt idx="522">
                  <c:v>40924</c:v>
                </c:pt>
                <c:pt idx="523">
                  <c:v>40925</c:v>
                </c:pt>
                <c:pt idx="524">
                  <c:v>40926</c:v>
                </c:pt>
                <c:pt idx="525">
                  <c:v>40927</c:v>
                </c:pt>
                <c:pt idx="526">
                  <c:v>40928</c:v>
                </c:pt>
                <c:pt idx="527">
                  <c:v>40931</c:v>
                </c:pt>
                <c:pt idx="528">
                  <c:v>40932</c:v>
                </c:pt>
                <c:pt idx="529">
                  <c:v>40933</c:v>
                </c:pt>
                <c:pt idx="530">
                  <c:v>40934</c:v>
                </c:pt>
                <c:pt idx="531">
                  <c:v>40935</c:v>
                </c:pt>
                <c:pt idx="532">
                  <c:v>40938</c:v>
                </c:pt>
                <c:pt idx="533">
                  <c:v>40939</c:v>
                </c:pt>
                <c:pt idx="534">
                  <c:v>40940</c:v>
                </c:pt>
                <c:pt idx="535">
                  <c:v>40941</c:v>
                </c:pt>
                <c:pt idx="536">
                  <c:v>40942</c:v>
                </c:pt>
                <c:pt idx="537">
                  <c:v>40945</c:v>
                </c:pt>
                <c:pt idx="538">
                  <c:v>40946</c:v>
                </c:pt>
                <c:pt idx="539">
                  <c:v>40947</c:v>
                </c:pt>
                <c:pt idx="540">
                  <c:v>40948</c:v>
                </c:pt>
                <c:pt idx="541">
                  <c:v>40949</c:v>
                </c:pt>
                <c:pt idx="542">
                  <c:v>40952</c:v>
                </c:pt>
                <c:pt idx="543">
                  <c:v>40953</c:v>
                </c:pt>
                <c:pt idx="544">
                  <c:v>40954</c:v>
                </c:pt>
                <c:pt idx="545">
                  <c:v>40955</c:v>
                </c:pt>
                <c:pt idx="546">
                  <c:v>40956</c:v>
                </c:pt>
                <c:pt idx="547">
                  <c:v>40959</c:v>
                </c:pt>
                <c:pt idx="548">
                  <c:v>40960</c:v>
                </c:pt>
                <c:pt idx="549">
                  <c:v>40961</c:v>
                </c:pt>
                <c:pt idx="550">
                  <c:v>40962</c:v>
                </c:pt>
                <c:pt idx="551">
                  <c:v>40963</c:v>
                </c:pt>
                <c:pt idx="552">
                  <c:v>40966</c:v>
                </c:pt>
                <c:pt idx="553">
                  <c:v>40967</c:v>
                </c:pt>
                <c:pt idx="554">
                  <c:v>40968</c:v>
                </c:pt>
                <c:pt idx="555">
                  <c:v>40969</c:v>
                </c:pt>
                <c:pt idx="556">
                  <c:v>40970</c:v>
                </c:pt>
                <c:pt idx="557">
                  <c:v>40973</c:v>
                </c:pt>
                <c:pt idx="558">
                  <c:v>40974</c:v>
                </c:pt>
                <c:pt idx="559">
                  <c:v>40975</c:v>
                </c:pt>
                <c:pt idx="560">
                  <c:v>40976</c:v>
                </c:pt>
                <c:pt idx="561">
                  <c:v>40977</c:v>
                </c:pt>
                <c:pt idx="562">
                  <c:v>40980</c:v>
                </c:pt>
                <c:pt idx="563">
                  <c:v>40981</c:v>
                </c:pt>
                <c:pt idx="564">
                  <c:v>40982</c:v>
                </c:pt>
                <c:pt idx="565">
                  <c:v>40983</c:v>
                </c:pt>
                <c:pt idx="566">
                  <c:v>40984</c:v>
                </c:pt>
                <c:pt idx="567">
                  <c:v>40987</c:v>
                </c:pt>
                <c:pt idx="568">
                  <c:v>40988</c:v>
                </c:pt>
                <c:pt idx="569">
                  <c:v>40989</c:v>
                </c:pt>
                <c:pt idx="570">
                  <c:v>40990</c:v>
                </c:pt>
                <c:pt idx="571">
                  <c:v>40991</c:v>
                </c:pt>
                <c:pt idx="572">
                  <c:v>40994</c:v>
                </c:pt>
                <c:pt idx="573">
                  <c:v>40995</c:v>
                </c:pt>
                <c:pt idx="574">
                  <c:v>40996</c:v>
                </c:pt>
                <c:pt idx="575">
                  <c:v>40997</c:v>
                </c:pt>
                <c:pt idx="576">
                  <c:v>40998</c:v>
                </c:pt>
                <c:pt idx="577">
                  <c:v>41001</c:v>
                </c:pt>
                <c:pt idx="578">
                  <c:v>41002</c:v>
                </c:pt>
                <c:pt idx="579">
                  <c:v>41003</c:v>
                </c:pt>
                <c:pt idx="580">
                  <c:v>41004</c:v>
                </c:pt>
                <c:pt idx="581">
                  <c:v>41009</c:v>
                </c:pt>
                <c:pt idx="582">
                  <c:v>41010</c:v>
                </c:pt>
                <c:pt idx="583">
                  <c:v>41011</c:v>
                </c:pt>
                <c:pt idx="584">
                  <c:v>41012</c:v>
                </c:pt>
                <c:pt idx="585">
                  <c:v>41015</c:v>
                </c:pt>
                <c:pt idx="586">
                  <c:v>41016</c:v>
                </c:pt>
                <c:pt idx="587">
                  <c:v>41017</c:v>
                </c:pt>
                <c:pt idx="588">
                  <c:v>41018</c:v>
                </c:pt>
                <c:pt idx="589">
                  <c:v>41019</c:v>
                </c:pt>
                <c:pt idx="590">
                  <c:v>41022</c:v>
                </c:pt>
                <c:pt idx="591">
                  <c:v>41023</c:v>
                </c:pt>
                <c:pt idx="592">
                  <c:v>41024</c:v>
                </c:pt>
                <c:pt idx="593">
                  <c:v>41025</c:v>
                </c:pt>
                <c:pt idx="594">
                  <c:v>41026</c:v>
                </c:pt>
                <c:pt idx="595">
                  <c:v>41029</c:v>
                </c:pt>
                <c:pt idx="596">
                  <c:v>41031</c:v>
                </c:pt>
                <c:pt idx="597">
                  <c:v>41032</c:v>
                </c:pt>
                <c:pt idx="598">
                  <c:v>41033</c:v>
                </c:pt>
                <c:pt idx="599">
                  <c:v>41036</c:v>
                </c:pt>
                <c:pt idx="600">
                  <c:v>41037</c:v>
                </c:pt>
                <c:pt idx="601">
                  <c:v>41038</c:v>
                </c:pt>
                <c:pt idx="602">
                  <c:v>41039</c:v>
                </c:pt>
                <c:pt idx="603">
                  <c:v>41040</c:v>
                </c:pt>
                <c:pt idx="604">
                  <c:v>41043</c:v>
                </c:pt>
                <c:pt idx="605">
                  <c:v>41044</c:v>
                </c:pt>
                <c:pt idx="606">
                  <c:v>41045</c:v>
                </c:pt>
                <c:pt idx="607">
                  <c:v>41046</c:v>
                </c:pt>
                <c:pt idx="608">
                  <c:v>41047</c:v>
                </c:pt>
                <c:pt idx="609">
                  <c:v>41050</c:v>
                </c:pt>
                <c:pt idx="610">
                  <c:v>41051</c:v>
                </c:pt>
                <c:pt idx="611">
                  <c:v>41052</c:v>
                </c:pt>
                <c:pt idx="612">
                  <c:v>41053</c:v>
                </c:pt>
                <c:pt idx="613">
                  <c:v>41054</c:v>
                </c:pt>
                <c:pt idx="614">
                  <c:v>41057</c:v>
                </c:pt>
                <c:pt idx="615">
                  <c:v>41058</c:v>
                </c:pt>
                <c:pt idx="616">
                  <c:v>41059</c:v>
                </c:pt>
                <c:pt idx="617">
                  <c:v>41060</c:v>
                </c:pt>
                <c:pt idx="618">
                  <c:v>41061</c:v>
                </c:pt>
                <c:pt idx="619">
                  <c:v>41064</c:v>
                </c:pt>
                <c:pt idx="620">
                  <c:v>41065</c:v>
                </c:pt>
                <c:pt idx="621">
                  <c:v>41066</c:v>
                </c:pt>
                <c:pt idx="622">
                  <c:v>41067</c:v>
                </c:pt>
                <c:pt idx="623">
                  <c:v>41068</c:v>
                </c:pt>
                <c:pt idx="624">
                  <c:v>41071</c:v>
                </c:pt>
                <c:pt idx="625">
                  <c:v>41072</c:v>
                </c:pt>
                <c:pt idx="626">
                  <c:v>41073</c:v>
                </c:pt>
                <c:pt idx="627">
                  <c:v>41074</c:v>
                </c:pt>
                <c:pt idx="628">
                  <c:v>41075</c:v>
                </c:pt>
                <c:pt idx="629">
                  <c:v>41078</c:v>
                </c:pt>
                <c:pt idx="630">
                  <c:v>41079</c:v>
                </c:pt>
                <c:pt idx="631">
                  <c:v>41080</c:v>
                </c:pt>
                <c:pt idx="632">
                  <c:v>41081</c:v>
                </c:pt>
                <c:pt idx="633">
                  <c:v>41082</c:v>
                </c:pt>
                <c:pt idx="634">
                  <c:v>41085</c:v>
                </c:pt>
                <c:pt idx="635">
                  <c:v>41086</c:v>
                </c:pt>
                <c:pt idx="636">
                  <c:v>41087</c:v>
                </c:pt>
                <c:pt idx="637">
                  <c:v>41088</c:v>
                </c:pt>
                <c:pt idx="638">
                  <c:v>41089</c:v>
                </c:pt>
                <c:pt idx="639">
                  <c:v>41092</c:v>
                </c:pt>
                <c:pt idx="640">
                  <c:v>41093</c:v>
                </c:pt>
                <c:pt idx="641">
                  <c:v>41094</c:v>
                </c:pt>
                <c:pt idx="642">
                  <c:v>41095</c:v>
                </c:pt>
                <c:pt idx="643">
                  <c:v>41096</c:v>
                </c:pt>
                <c:pt idx="644">
                  <c:v>41099</c:v>
                </c:pt>
                <c:pt idx="645">
                  <c:v>41100</c:v>
                </c:pt>
                <c:pt idx="646">
                  <c:v>41101</c:v>
                </c:pt>
                <c:pt idx="647">
                  <c:v>41102</c:v>
                </c:pt>
                <c:pt idx="648">
                  <c:v>41103</c:v>
                </c:pt>
                <c:pt idx="649">
                  <c:v>41106</c:v>
                </c:pt>
                <c:pt idx="650">
                  <c:v>41107</c:v>
                </c:pt>
                <c:pt idx="651">
                  <c:v>41108</c:v>
                </c:pt>
                <c:pt idx="652">
                  <c:v>41109</c:v>
                </c:pt>
                <c:pt idx="653">
                  <c:v>41110</c:v>
                </c:pt>
                <c:pt idx="654">
                  <c:v>41113</c:v>
                </c:pt>
                <c:pt idx="655">
                  <c:v>41114</c:v>
                </c:pt>
                <c:pt idx="656">
                  <c:v>41115</c:v>
                </c:pt>
                <c:pt idx="657">
                  <c:v>41116</c:v>
                </c:pt>
                <c:pt idx="658">
                  <c:v>41117</c:v>
                </c:pt>
                <c:pt idx="659">
                  <c:v>41120</c:v>
                </c:pt>
                <c:pt idx="660">
                  <c:v>41121</c:v>
                </c:pt>
                <c:pt idx="661">
                  <c:v>41122</c:v>
                </c:pt>
                <c:pt idx="662">
                  <c:v>41123</c:v>
                </c:pt>
                <c:pt idx="663">
                  <c:v>41124</c:v>
                </c:pt>
                <c:pt idx="664">
                  <c:v>41127</c:v>
                </c:pt>
                <c:pt idx="665">
                  <c:v>41128</c:v>
                </c:pt>
                <c:pt idx="666">
                  <c:v>41129</c:v>
                </c:pt>
                <c:pt idx="667">
                  <c:v>41130</c:v>
                </c:pt>
                <c:pt idx="668">
                  <c:v>41131</c:v>
                </c:pt>
                <c:pt idx="669">
                  <c:v>41134</c:v>
                </c:pt>
                <c:pt idx="670">
                  <c:v>41135</c:v>
                </c:pt>
                <c:pt idx="671">
                  <c:v>41136</c:v>
                </c:pt>
                <c:pt idx="672">
                  <c:v>41137</c:v>
                </c:pt>
                <c:pt idx="673">
                  <c:v>41138</c:v>
                </c:pt>
                <c:pt idx="674">
                  <c:v>41141</c:v>
                </c:pt>
                <c:pt idx="675">
                  <c:v>41142</c:v>
                </c:pt>
                <c:pt idx="676">
                  <c:v>41143</c:v>
                </c:pt>
                <c:pt idx="677">
                  <c:v>41144</c:v>
                </c:pt>
                <c:pt idx="678">
                  <c:v>41145</c:v>
                </c:pt>
                <c:pt idx="679">
                  <c:v>41148</c:v>
                </c:pt>
                <c:pt idx="680">
                  <c:v>41149</c:v>
                </c:pt>
                <c:pt idx="681">
                  <c:v>41150</c:v>
                </c:pt>
                <c:pt idx="682">
                  <c:v>41151</c:v>
                </c:pt>
                <c:pt idx="683">
                  <c:v>41152</c:v>
                </c:pt>
                <c:pt idx="684">
                  <c:v>41155</c:v>
                </c:pt>
                <c:pt idx="685">
                  <c:v>41156</c:v>
                </c:pt>
                <c:pt idx="686">
                  <c:v>41157</c:v>
                </c:pt>
                <c:pt idx="687">
                  <c:v>41158</c:v>
                </c:pt>
                <c:pt idx="688">
                  <c:v>41159</c:v>
                </c:pt>
                <c:pt idx="689">
                  <c:v>41162</c:v>
                </c:pt>
                <c:pt idx="690">
                  <c:v>41163</c:v>
                </c:pt>
                <c:pt idx="691">
                  <c:v>41164</c:v>
                </c:pt>
                <c:pt idx="692">
                  <c:v>41165</c:v>
                </c:pt>
                <c:pt idx="693">
                  <c:v>41166</c:v>
                </c:pt>
                <c:pt idx="694">
                  <c:v>41169</c:v>
                </c:pt>
                <c:pt idx="695">
                  <c:v>41170</c:v>
                </c:pt>
                <c:pt idx="696">
                  <c:v>41171</c:v>
                </c:pt>
                <c:pt idx="697">
                  <c:v>41172</c:v>
                </c:pt>
                <c:pt idx="698">
                  <c:v>41173</c:v>
                </c:pt>
                <c:pt idx="699">
                  <c:v>41176</c:v>
                </c:pt>
                <c:pt idx="700">
                  <c:v>41177</c:v>
                </c:pt>
                <c:pt idx="701">
                  <c:v>41178</c:v>
                </c:pt>
                <c:pt idx="702">
                  <c:v>41179</c:v>
                </c:pt>
                <c:pt idx="703">
                  <c:v>41180</c:v>
                </c:pt>
                <c:pt idx="704">
                  <c:v>41183</c:v>
                </c:pt>
                <c:pt idx="705">
                  <c:v>41184</c:v>
                </c:pt>
                <c:pt idx="706">
                  <c:v>41186</c:v>
                </c:pt>
                <c:pt idx="707">
                  <c:v>41187</c:v>
                </c:pt>
                <c:pt idx="708">
                  <c:v>41190</c:v>
                </c:pt>
                <c:pt idx="709">
                  <c:v>41191</c:v>
                </c:pt>
                <c:pt idx="710">
                  <c:v>41192</c:v>
                </c:pt>
                <c:pt idx="711">
                  <c:v>41193</c:v>
                </c:pt>
                <c:pt idx="712">
                  <c:v>41194</c:v>
                </c:pt>
                <c:pt idx="713">
                  <c:v>41197</c:v>
                </c:pt>
                <c:pt idx="714">
                  <c:v>41198</c:v>
                </c:pt>
                <c:pt idx="715">
                  <c:v>41199</c:v>
                </c:pt>
                <c:pt idx="716">
                  <c:v>41200</c:v>
                </c:pt>
                <c:pt idx="717">
                  <c:v>41201</c:v>
                </c:pt>
                <c:pt idx="718">
                  <c:v>41204</c:v>
                </c:pt>
                <c:pt idx="719">
                  <c:v>41205</c:v>
                </c:pt>
                <c:pt idx="720">
                  <c:v>41206</c:v>
                </c:pt>
                <c:pt idx="721">
                  <c:v>41207</c:v>
                </c:pt>
                <c:pt idx="722">
                  <c:v>41208</c:v>
                </c:pt>
                <c:pt idx="723">
                  <c:v>41211</c:v>
                </c:pt>
                <c:pt idx="724">
                  <c:v>41212</c:v>
                </c:pt>
                <c:pt idx="725">
                  <c:v>41213</c:v>
                </c:pt>
                <c:pt idx="726">
                  <c:v>41214</c:v>
                </c:pt>
                <c:pt idx="727">
                  <c:v>41215</c:v>
                </c:pt>
                <c:pt idx="728">
                  <c:v>41218</c:v>
                </c:pt>
                <c:pt idx="729">
                  <c:v>41219</c:v>
                </c:pt>
                <c:pt idx="730">
                  <c:v>41220</c:v>
                </c:pt>
                <c:pt idx="731">
                  <c:v>41221</c:v>
                </c:pt>
                <c:pt idx="732">
                  <c:v>41222</c:v>
                </c:pt>
                <c:pt idx="733">
                  <c:v>41225</c:v>
                </c:pt>
                <c:pt idx="734">
                  <c:v>41226</c:v>
                </c:pt>
                <c:pt idx="735">
                  <c:v>41227</c:v>
                </c:pt>
                <c:pt idx="736">
                  <c:v>41228</c:v>
                </c:pt>
                <c:pt idx="737">
                  <c:v>41229</c:v>
                </c:pt>
                <c:pt idx="738">
                  <c:v>41232</c:v>
                </c:pt>
                <c:pt idx="739">
                  <c:v>41233</c:v>
                </c:pt>
                <c:pt idx="740">
                  <c:v>41234</c:v>
                </c:pt>
                <c:pt idx="741">
                  <c:v>41235</c:v>
                </c:pt>
                <c:pt idx="742">
                  <c:v>41236</c:v>
                </c:pt>
                <c:pt idx="743">
                  <c:v>41239</c:v>
                </c:pt>
                <c:pt idx="744">
                  <c:v>41240</c:v>
                </c:pt>
                <c:pt idx="745">
                  <c:v>41241</c:v>
                </c:pt>
                <c:pt idx="746">
                  <c:v>41242</c:v>
                </c:pt>
                <c:pt idx="747">
                  <c:v>41243</c:v>
                </c:pt>
                <c:pt idx="748">
                  <c:v>41246</c:v>
                </c:pt>
                <c:pt idx="749">
                  <c:v>41247</c:v>
                </c:pt>
                <c:pt idx="750">
                  <c:v>41248</c:v>
                </c:pt>
                <c:pt idx="751">
                  <c:v>41249</c:v>
                </c:pt>
                <c:pt idx="752">
                  <c:v>41250</c:v>
                </c:pt>
                <c:pt idx="753">
                  <c:v>41253</c:v>
                </c:pt>
                <c:pt idx="754">
                  <c:v>41254</c:v>
                </c:pt>
                <c:pt idx="755">
                  <c:v>41255</c:v>
                </c:pt>
                <c:pt idx="756">
                  <c:v>41256</c:v>
                </c:pt>
                <c:pt idx="757">
                  <c:v>41257</c:v>
                </c:pt>
                <c:pt idx="758">
                  <c:v>41260</c:v>
                </c:pt>
                <c:pt idx="759">
                  <c:v>41261</c:v>
                </c:pt>
                <c:pt idx="760">
                  <c:v>41262</c:v>
                </c:pt>
                <c:pt idx="761">
                  <c:v>41263</c:v>
                </c:pt>
                <c:pt idx="762">
                  <c:v>41264</c:v>
                </c:pt>
                <c:pt idx="763">
                  <c:v>41270</c:v>
                </c:pt>
                <c:pt idx="764">
                  <c:v>41271</c:v>
                </c:pt>
                <c:pt idx="765">
                  <c:v>41276</c:v>
                </c:pt>
                <c:pt idx="766">
                  <c:v>41277</c:v>
                </c:pt>
                <c:pt idx="767">
                  <c:v>41278</c:v>
                </c:pt>
                <c:pt idx="768">
                  <c:v>41281</c:v>
                </c:pt>
                <c:pt idx="769">
                  <c:v>41282</c:v>
                </c:pt>
                <c:pt idx="770">
                  <c:v>41283</c:v>
                </c:pt>
                <c:pt idx="771">
                  <c:v>41284</c:v>
                </c:pt>
                <c:pt idx="772">
                  <c:v>41285</c:v>
                </c:pt>
                <c:pt idx="773">
                  <c:v>41288</c:v>
                </c:pt>
                <c:pt idx="774">
                  <c:v>41289</c:v>
                </c:pt>
                <c:pt idx="775">
                  <c:v>41290</c:v>
                </c:pt>
                <c:pt idx="776">
                  <c:v>41291</c:v>
                </c:pt>
                <c:pt idx="777">
                  <c:v>41292</c:v>
                </c:pt>
                <c:pt idx="778">
                  <c:v>41295</c:v>
                </c:pt>
                <c:pt idx="779">
                  <c:v>41296</c:v>
                </c:pt>
                <c:pt idx="780">
                  <c:v>41297</c:v>
                </c:pt>
                <c:pt idx="781">
                  <c:v>41298</c:v>
                </c:pt>
                <c:pt idx="782">
                  <c:v>41299</c:v>
                </c:pt>
                <c:pt idx="783">
                  <c:v>41302</c:v>
                </c:pt>
                <c:pt idx="784">
                  <c:v>41303</c:v>
                </c:pt>
                <c:pt idx="785">
                  <c:v>41304</c:v>
                </c:pt>
                <c:pt idx="786">
                  <c:v>41305</c:v>
                </c:pt>
                <c:pt idx="787">
                  <c:v>41306</c:v>
                </c:pt>
                <c:pt idx="788">
                  <c:v>41309</c:v>
                </c:pt>
                <c:pt idx="789">
                  <c:v>41310</c:v>
                </c:pt>
                <c:pt idx="790">
                  <c:v>41311</c:v>
                </c:pt>
                <c:pt idx="791">
                  <c:v>41312</c:v>
                </c:pt>
                <c:pt idx="792">
                  <c:v>41313</c:v>
                </c:pt>
                <c:pt idx="793">
                  <c:v>41316</c:v>
                </c:pt>
                <c:pt idx="794">
                  <c:v>41317</c:v>
                </c:pt>
                <c:pt idx="795">
                  <c:v>41318</c:v>
                </c:pt>
                <c:pt idx="796">
                  <c:v>41319</c:v>
                </c:pt>
                <c:pt idx="797">
                  <c:v>41320</c:v>
                </c:pt>
                <c:pt idx="798">
                  <c:v>41323</c:v>
                </c:pt>
                <c:pt idx="799">
                  <c:v>41324</c:v>
                </c:pt>
                <c:pt idx="800">
                  <c:v>41325</c:v>
                </c:pt>
                <c:pt idx="801">
                  <c:v>41326</c:v>
                </c:pt>
                <c:pt idx="802">
                  <c:v>41327</c:v>
                </c:pt>
                <c:pt idx="803">
                  <c:v>41330</c:v>
                </c:pt>
                <c:pt idx="804">
                  <c:v>41331</c:v>
                </c:pt>
                <c:pt idx="805">
                  <c:v>41332</c:v>
                </c:pt>
                <c:pt idx="806">
                  <c:v>41333</c:v>
                </c:pt>
                <c:pt idx="807">
                  <c:v>41334</c:v>
                </c:pt>
                <c:pt idx="808">
                  <c:v>41337</c:v>
                </c:pt>
                <c:pt idx="809">
                  <c:v>41338</c:v>
                </c:pt>
                <c:pt idx="810">
                  <c:v>41339</c:v>
                </c:pt>
                <c:pt idx="811">
                  <c:v>41340</c:v>
                </c:pt>
                <c:pt idx="812">
                  <c:v>41341</c:v>
                </c:pt>
                <c:pt idx="813">
                  <c:v>41344</c:v>
                </c:pt>
                <c:pt idx="814">
                  <c:v>41345</c:v>
                </c:pt>
                <c:pt idx="815">
                  <c:v>41346</c:v>
                </c:pt>
                <c:pt idx="816">
                  <c:v>41347</c:v>
                </c:pt>
                <c:pt idx="817">
                  <c:v>41348</c:v>
                </c:pt>
                <c:pt idx="818">
                  <c:v>41351</c:v>
                </c:pt>
                <c:pt idx="819">
                  <c:v>41352</c:v>
                </c:pt>
                <c:pt idx="820">
                  <c:v>41353</c:v>
                </c:pt>
                <c:pt idx="821">
                  <c:v>41354</c:v>
                </c:pt>
                <c:pt idx="822">
                  <c:v>41355</c:v>
                </c:pt>
                <c:pt idx="823">
                  <c:v>41358</c:v>
                </c:pt>
                <c:pt idx="824">
                  <c:v>41359</c:v>
                </c:pt>
                <c:pt idx="825">
                  <c:v>41360</c:v>
                </c:pt>
                <c:pt idx="826">
                  <c:v>41361</c:v>
                </c:pt>
                <c:pt idx="827">
                  <c:v>41366</c:v>
                </c:pt>
                <c:pt idx="828">
                  <c:v>41367</c:v>
                </c:pt>
                <c:pt idx="829">
                  <c:v>41368</c:v>
                </c:pt>
                <c:pt idx="830">
                  <c:v>41369</c:v>
                </c:pt>
                <c:pt idx="831">
                  <c:v>41372</c:v>
                </c:pt>
                <c:pt idx="832">
                  <c:v>41373</c:v>
                </c:pt>
                <c:pt idx="833">
                  <c:v>41374</c:v>
                </c:pt>
                <c:pt idx="834">
                  <c:v>41375</c:v>
                </c:pt>
                <c:pt idx="835">
                  <c:v>41376</c:v>
                </c:pt>
                <c:pt idx="836">
                  <c:v>41379</c:v>
                </c:pt>
                <c:pt idx="837">
                  <c:v>41380</c:v>
                </c:pt>
                <c:pt idx="838">
                  <c:v>41381</c:v>
                </c:pt>
                <c:pt idx="839">
                  <c:v>41382</c:v>
                </c:pt>
                <c:pt idx="840">
                  <c:v>41383</c:v>
                </c:pt>
                <c:pt idx="841">
                  <c:v>41386</c:v>
                </c:pt>
                <c:pt idx="842">
                  <c:v>41387</c:v>
                </c:pt>
                <c:pt idx="843">
                  <c:v>41388</c:v>
                </c:pt>
                <c:pt idx="844">
                  <c:v>41389</c:v>
                </c:pt>
                <c:pt idx="845">
                  <c:v>41390</c:v>
                </c:pt>
                <c:pt idx="846">
                  <c:v>41393</c:v>
                </c:pt>
                <c:pt idx="847">
                  <c:v>41394</c:v>
                </c:pt>
                <c:pt idx="848">
                  <c:v>41396</c:v>
                </c:pt>
                <c:pt idx="849">
                  <c:v>41397</c:v>
                </c:pt>
                <c:pt idx="850">
                  <c:v>41400</c:v>
                </c:pt>
                <c:pt idx="851">
                  <c:v>41401</c:v>
                </c:pt>
                <c:pt idx="852">
                  <c:v>41402</c:v>
                </c:pt>
                <c:pt idx="853">
                  <c:v>41403</c:v>
                </c:pt>
                <c:pt idx="854">
                  <c:v>41404</c:v>
                </c:pt>
                <c:pt idx="855">
                  <c:v>41407</c:v>
                </c:pt>
                <c:pt idx="856">
                  <c:v>41408</c:v>
                </c:pt>
                <c:pt idx="857">
                  <c:v>41409</c:v>
                </c:pt>
                <c:pt idx="858">
                  <c:v>41410</c:v>
                </c:pt>
                <c:pt idx="859">
                  <c:v>41411</c:v>
                </c:pt>
                <c:pt idx="860">
                  <c:v>41414</c:v>
                </c:pt>
                <c:pt idx="861">
                  <c:v>41415</c:v>
                </c:pt>
                <c:pt idx="862">
                  <c:v>41416</c:v>
                </c:pt>
                <c:pt idx="863">
                  <c:v>41417</c:v>
                </c:pt>
                <c:pt idx="864">
                  <c:v>41418</c:v>
                </c:pt>
                <c:pt idx="865">
                  <c:v>41421</c:v>
                </c:pt>
                <c:pt idx="866">
                  <c:v>41422</c:v>
                </c:pt>
                <c:pt idx="867">
                  <c:v>41423</c:v>
                </c:pt>
                <c:pt idx="868">
                  <c:v>41424</c:v>
                </c:pt>
                <c:pt idx="869">
                  <c:v>41425</c:v>
                </c:pt>
                <c:pt idx="870">
                  <c:v>41428</c:v>
                </c:pt>
                <c:pt idx="871">
                  <c:v>41429</c:v>
                </c:pt>
                <c:pt idx="872">
                  <c:v>41430</c:v>
                </c:pt>
                <c:pt idx="873">
                  <c:v>41431</c:v>
                </c:pt>
                <c:pt idx="874">
                  <c:v>41432</c:v>
                </c:pt>
                <c:pt idx="875">
                  <c:v>41435</c:v>
                </c:pt>
                <c:pt idx="876">
                  <c:v>41436</c:v>
                </c:pt>
                <c:pt idx="877">
                  <c:v>41437</c:v>
                </c:pt>
                <c:pt idx="878">
                  <c:v>41438</c:v>
                </c:pt>
                <c:pt idx="879">
                  <c:v>41439</c:v>
                </c:pt>
                <c:pt idx="880">
                  <c:v>41442</c:v>
                </c:pt>
                <c:pt idx="881">
                  <c:v>41443</c:v>
                </c:pt>
                <c:pt idx="882">
                  <c:v>41444</c:v>
                </c:pt>
                <c:pt idx="883">
                  <c:v>41445</c:v>
                </c:pt>
                <c:pt idx="884">
                  <c:v>41446</c:v>
                </c:pt>
                <c:pt idx="885">
                  <c:v>41449</c:v>
                </c:pt>
                <c:pt idx="886">
                  <c:v>41450</c:v>
                </c:pt>
                <c:pt idx="887">
                  <c:v>41451</c:v>
                </c:pt>
                <c:pt idx="888">
                  <c:v>41452</c:v>
                </c:pt>
                <c:pt idx="889">
                  <c:v>41453</c:v>
                </c:pt>
                <c:pt idx="890">
                  <c:v>41456</c:v>
                </c:pt>
                <c:pt idx="891">
                  <c:v>41457</c:v>
                </c:pt>
                <c:pt idx="892">
                  <c:v>41458</c:v>
                </c:pt>
                <c:pt idx="893">
                  <c:v>41459</c:v>
                </c:pt>
                <c:pt idx="894">
                  <c:v>41460</c:v>
                </c:pt>
                <c:pt idx="895">
                  <c:v>41463</c:v>
                </c:pt>
                <c:pt idx="896">
                  <c:v>41464</c:v>
                </c:pt>
                <c:pt idx="897">
                  <c:v>41465</c:v>
                </c:pt>
                <c:pt idx="898">
                  <c:v>41466</c:v>
                </c:pt>
                <c:pt idx="899">
                  <c:v>41467</c:v>
                </c:pt>
                <c:pt idx="900">
                  <c:v>41470</c:v>
                </c:pt>
                <c:pt idx="901">
                  <c:v>41471</c:v>
                </c:pt>
                <c:pt idx="902">
                  <c:v>41472</c:v>
                </c:pt>
                <c:pt idx="903">
                  <c:v>41473</c:v>
                </c:pt>
                <c:pt idx="904">
                  <c:v>41474</c:v>
                </c:pt>
                <c:pt idx="905">
                  <c:v>41477</c:v>
                </c:pt>
                <c:pt idx="906">
                  <c:v>41478</c:v>
                </c:pt>
                <c:pt idx="907">
                  <c:v>41479</c:v>
                </c:pt>
                <c:pt idx="908">
                  <c:v>41480</c:v>
                </c:pt>
                <c:pt idx="909">
                  <c:v>41481</c:v>
                </c:pt>
                <c:pt idx="910">
                  <c:v>41484</c:v>
                </c:pt>
                <c:pt idx="911">
                  <c:v>41485</c:v>
                </c:pt>
                <c:pt idx="912">
                  <c:v>41486</c:v>
                </c:pt>
                <c:pt idx="913">
                  <c:v>41487</c:v>
                </c:pt>
                <c:pt idx="914">
                  <c:v>41488</c:v>
                </c:pt>
                <c:pt idx="915">
                  <c:v>41491</c:v>
                </c:pt>
                <c:pt idx="916">
                  <c:v>41492</c:v>
                </c:pt>
                <c:pt idx="917">
                  <c:v>41493</c:v>
                </c:pt>
                <c:pt idx="918">
                  <c:v>41494</c:v>
                </c:pt>
                <c:pt idx="919">
                  <c:v>41495</c:v>
                </c:pt>
                <c:pt idx="920">
                  <c:v>41498</c:v>
                </c:pt>
                <c:pt idx="921">
                  <c:v>41499</c:v>
                </c:pt>
                <c:pt idx="922">
                  <c:v>41500</c:v>
                </c:pt>
                <c:pt idx="923">
                  <c:v>41501</c:v>
                </c:pt>
                <c:pt idx="924">
                  <c:v>41502</c:v>
                </c:pt>
                <c:pt idx="925">
                  <c:v>41505</c:v>
                </c:pt>
                <c:pt idx="926">
                  <c:v>41506</c:v>
                </c:pt>
                <c:pt idx="927">
                  <c:v>41507</c:v>
                </c:pt>
                <c:pt idx="928">
                  <c:v>41508</c:v>
                </c:pt>
                <c:pt idx="929">
                  <c:v>41509</c:v>
                </c:pt>
                <c:pt idx="930">
                  <c:v>41512</c:v>
                </c:pt>
                <c:pt idx="931">
                  <c:v>41513</c:v>
                </c:pt>
                <c:pt idx="932">
                  <c:v>41514</c:v>
                </c:pt>
                <c:pt idx="933">
                  <c:v>41515</c:v>
                </c:pt>
                <c:pt idx="934">
                  <c:v>41516</c:v>
                </c:pt>
                <c:pt idx="935">
                  <c:v>41519</c:v>
                </c:pt>
                <c:pt idx="936">
                  <c:v>41520</c:v>
                </c:pt>
                <c:pt idx="937">
                  <c:v>41521</c:v>
                </c:pt>
                <c:pt idx="938">
                  <c:v>41522</c:v>
                </c:pt>
                <c:pt idx="939">
                  <c:v>41523</c:v>
                </c:pt>
                <c:pt idx="940">
                  <c:v>41526</c:v>
                </c:pt>
                <c:pt idx="941">
                  <c:v>41527</c:v>
                </c:pt>
                <c:pt idx="942">
                  <c:v>41528</c:v>
                </c:pt>
                <c:pt idx="943">
                  <c:v>41529</c:v>
                </c:pt>
                <c:pt idx="944">
                  <c:v>41530</c:v>
                </c:pt>
                <c:pt idx="945">
                  <c:v>41533</c:v>
                </c:pt>
                <c:pt idx="946">
                  <c:v>41534</c:v>
                </c:pt>
                <c:pt idx="947">
                  <c:v>41535</c:v>
                </c:pt>
                <c:pt idx="948">
                  <c:v>41536</c:v>
                </c:pt>
                <c:pt idx="949">
                  <c:v>41537</c:v>
                </c:pt>
                <c:pt idx="950">
                  <c:v>41540</c:v>
                </c:pt>
                <c:pt idx="951">
                  <c:v>41541</c:v>
                </c:pt>
                <c:pt idx="952">
                  <c:v>41542</c:v>
                </c:pt>
                <c:pt idx="953">
                  <c:v>41543</c:v>
                </c:pt>
                <c:pt idx="954">
                  <c:v>41544</c:v>
                </c:pt>
                <c:pt idx="955">
                  <c:v>41547</c:v>
                </c:pt>
                <c:pt idx="956">
                  <c:v>41548</c:v>
                </c:pt>
                <c:pt idx="957">
                  <c:v>41549</c:v>
                </c:pt>
                <c:pt idx="958">
                  <c:v>41551</c:v>
                </c:pt>
                <c:pt idx="959">
                  <c:v>41554</c:v>
                </c:pt>
                <c:pt idx="960">
                  <c:v>41555</c:v>
                </c:pt>
                <c:pt idx="961">
                  <c:v>41556</c:v>
                </c:pt>
                <c:pt idx="962">
                  <c:v>41557</c:v>
                </c:pt>
                <c:pt idx="963">
                  <c:v>41558</c:v>
                </c:pt>
                <c:pt idx="964">
                  <c:v>41561</c:v>
                </c:pt>
                <c:pt idx="965">
                  <c:v>41562</c:v>
                </c:pt>
                <c:pt idx="966">
                  <c:v>41563</c:v>
                </c:pt>
                <c:pt idx="967">
                  <c:v>41564</c:v>
                </c:pt>
                <c:pt idx="968">
                  <c:v>41565</c:v>
                </c:pt>
                <c:pt idx="969">
                  <c:v>41568</c:v>
                </c:pt>
                <c:pt idx="970">
                  <c:v>41569</c:v>
                </c:pt>
                <c:pt idx="971">
                  <c:v>41570</c:v>
                </c:pt>
                <c:pt idx="972">
                  <c:v>41571</c:v>
                </c:pt>
                <c:pt idx="973">
                  <c:v>41572</c:v>
                </c:pt>
                <c:pt idx="974">
                  <c:v>41575</c:v>
                </c:pt>
                <c:pt idx="975">
                  <c:v>41576</c:v>
                </c:pt>
                <c:pt idx="976">
                  <c:v>41577</c:v>
                </c:pt>
                <c:pt idx="977">
                  <c:v>41578</c:v>
                </c:pt>
                <c:pt idx="978">
                  <c:v>41579</c:v>
                </c:pt>
                <c:pt idx="979">
                  <c:v>41582</c:v>
                </c:pt>
                <c:pt idx="980">
                  <c:v>41583</c:v>
                </c:pt>
                <c:pt idx="981">
                  <c:v>41584</c:v>
                </c:pt>
                <c:pt idx="982">
                  <c:v>41585</c:v>
                </c:pt>
                <c:pt idx="983">
                  <c:v>41586</c:v>
                </c:pt>
                <c:pt idx="984">
                  <c:v>41589</c:v>
                </c:pt>
                <c:pt idx="985">
                  <c:v>41590</c:v>
                </c:pt>
                <c:pt idx="986">
                  <c:v>41591</c:v>
                </c:pt>
                <c:pt idx="987">
                  <c:v>41592</c:v>
                </c:pt>
                <c:pt idx="988">
                  <c:v>41593</c:v>
                </c:pt>
                <c:pt idx="989">
                  <c:v>41596</c:v>
                </c:pt>
                <c:pt idx="990">
                  <c:v>41597</c:v>
                </c:pt>
                <c:pt idx="991">
                  <c:v>41598</c:v>
                </c:pt>
                <c:pt idx="992">
                  <c:v>41599</c:v>
                </c:pt>
                <c:pt idx="993">
                  <c:v>41600</c:v>
                </c:pt>
                <c:pt idx="994">
                  <c:v>41603</c:v>
                </c:pt>
                <c:pt idx="995">
                  <c:v>41604</c:v>
                </c:pt>
                <c:pt idx="996">
                  <c:v>41605</c:v>
                </c:pt>
                <c:pt idx="997">
                  <c:v>41606</c:v>
                </c:pt>
                <c:pt idx="998">
                  <c:v>41607</c:v>
                </c:pt>
                <c:pt idx="999">
                  <c:v>41610</c:v>
                </c:pt>
                <c:pt idx="1000">
                  <c:v>41611</c:v>
                </c:pt>
                <c:pt idx="1001">
                  <c:v>41612</c:v>
                </c:pt>
                <c:pt idx="1002">
                  <c:v>41613</c:v>
                </c:pt>
                <c:pt idx="1003">
                  <c:v>41614</c:v>
                </c:pt>
                <c:pt idx="1004">
                  <c:v>41617</c:v>
                </c:pt>
                <c:pt idx="1005">
                  <c:v>41618</c:v>
                </c:pt>
                <c:pt idx="1006">
                  <c:v>41619</c:v>
                </c:pt>
                <c:pt idx="1007">
                  <c:v>41620</c:v>
                </c:pt>
                <c:pt idx="1008">
                  <c:v>41621</c:v>
                </c:pt>
                <c:pt idx="1009">
                  <c:v>41624</c:v>
                </c:pt>
                <c:pt idx="1010">
                  <c:v>41625</c:v>
                </c:pt>
                <c:pt idx="1011">
                  <c:v>41626</c:v>
                </c:pt>
                <c:pt idx="1012">
                  <c:v>41627</c:v>
                </c:pt>
                <c:pt idx="1013">
                  <c:v>41628</c:v>
                </c:pt>
                <c:pt idx="1014">
                  <c:v>41631</c:v>
                </c:pt>
                <c:pt idx="1015">
                  <c:v>41635</c:v>
                </c:pt>
                <c:pt idx="1016">
                  <c:v>41638</c:v>
                </c:pt>
                <c:pt idx="1017">
                  <c:v>41641</c:v>
                </c:pt>
                <c:pt idx="1018">
                  <c:v>41642</c:v>
                </c:pt>
                <c:pt idx="1019">
                  <c:v>41645</c:v>
                </c:pt>
                <c:pt idx="1020">
                  <c:v>41646</c:v>
                </c:pt>
                <c:pt idx="1021">
                  <c:v>41647</c:v>
                </c:pt>
                <c:pt idx="1022">
                  <c:v>41648</c:v>
                </c:pt>
                <c:pt idx="1023">
                  <c:v>41649</c:v>
                </c:pt>
                <c:pt idx="1024">
                  <c:v>41652</c:v>
                </c:pt>
                <c:pt idx="1025">
                  <c:v>41653</c:v>
                </c:pt>
                <c:pt idx="1026">
                  <c:v>41654</c:v>
                </c:pt>
                <c:pt idx="1027">
                  <c:v>41655</c:v>
                </c:pt>
                <c:pt idx="1028">
                  <c:v>41656</c:v>
                </c:pt>
                <c:pt idx="1029">
                  <c:v>41659</c:v>
                </c:pt>
                <c:pt idx="1030">
                  <c:v>41660</c:v>
                </c:pt>
                <c:pt idx="1031">
                  <c:v>41661</c:v>
                </c:pt>
                <c:pt idx="1032">
                  <c:v>41662</c:v>
                </c:pt>
                <c:pt idx="1033">
                  <c:v>41663</c:v>
                </c:pt>
                <c:pt idx="1034">
                  <c:v>41666</c:v>
                </c:pt>
                <c:pt idx="1035">
                  <c:v>41667</c:v>
                </c:pt>
                <c:pt idx="1036">
                  <c:v>41668</c:v>
                </c:pt>
                <c:pt idx="1037">
                  <c:v>41669</c:v>
                </c:pt>
                <c:pt idx="1038">
                  <c:v>41670</c:v>
                </c:pt>
                <c:pt idx="1039">
                  <c:v>41673</c:v>
                </c:pt>
                <c:pt idx="1040">
                  <c:v>41674</c:v>
                </c:pt>
                <c:pt idx="1041">
                  <c:v>41675</c:v>
                </c:pt>
                <c:pt idx="1042">
                  <c:v>41676</c:v>
                </c:pt>
                <c:pt idx="1043">
                  <c:v>41677</c:v>
                </c:pt>
                <c:pt idx="1044">
                  <c:v>41680</c:v>
                </c:pt>
                <c:pt idx="1045">
                  <c:v>41681</c:v>
                </c:pt>
                <c:pt idx="1046">
                  <c:v>41682</c:v>
                </c:pt>
                <c:pt idx="1047">
                  <c:v>41683</c:v>
                </c:pt>
                <c:pt idx="1048">
                  <c:v>41684</c:v>
                </c:pt>
                <c:pt idx="1049">
                  <c:v>41687</c:v>
                </c:pt>
                <c:pt idx="1050">
                  <c:v>41688</c:v>
                </c:pt>
                <c:pt idx="1051">
                  <c:v>41689</c:v>
                </c:pt>
                <c:pt idx="1052">
                  <c:v>41690</c:v>
                </c:pt>
                <c:pt idx="1053">
                  <c:v>41691</c:v>
                </c:pt>
                <c:pt idx="1054">
                  <c:v>41694</c:v>
                </c:pt>
                <c:pt idx="1055">
                  <c:v>41695</c:v>
                </c:pt>
                <c:pt idx="1056">
                  <c:v>41696</c:v>
                </c:pt>
                <c:pt idx="1057">
                  <c:v>41697</c:v>
                </c:pt>
                <c:pt idx="1058">
                  <c:v>41698</c:v>
                </c:pt>
                <c:pt idx="1059">
                  <c:v>41701</c:v>
                </c:pt>
                <c:pt idx="1060">
                  <c:v>41702</c:v>
                </c:pt>
                <c:pt idx="1061">
                  <c:v>41703</c:v>
                </c:pt>
                <c:pt idx="1062">
                  <c:v>41704</c:v>
                </c:pt>
                <c:pt idx="1063">
                  <c:v>41705</c:v>
                </c:pt>
                <c:pt idx="1064">
                  <c:v>41708</c:v>
                </c:pt>
                <c:pt idx="1065">
                  <c:v>41709</c:v>
                </c:pt>
                <c:pt idx="1066">
                  <c:v>41710</c:v>
                </c:pt>
                <c:pt idx="1067">
                  <c:v>41711</c:v>
                </c:pt>
                <c:pt idx="1068">
                  <c:v>41712</c:v>
                </c:pt>
                <c:pt idx="1069">
                  <c:v>41715</c:v>
                </c:pt>
                <c:pt idx="1070">
                  <c:v>41716</c:v>
                </c:pt>
                <c:pt idx="1071">
                  <c:v>41717</c:v>
                </c:pt>
                <c:pt idx="1072">
                  <c:v>41718</c:v>
                </c:pt>
                <c:pt idx="1073">
                  <c:v>41719</c:v>
                </c:pt>
                <c:pt idx="1074">
                  <c:v>41722</c:v>
                </c:pt>
                <c:pt idx="1075">
                  <c:v>41723</c:v>
                </c:pt>
                <c:pt idx="1076">
                  <c:v>41724</c:v>
                </c:pt>
                <c:pt idx="1077">
                  <c:v>41725</c:v>
                </c:pt>
                <c:pt idx="1078">
                  <c:v>41726</c:v>
                </c:pt>
                <c:pt idx="1079">
                  <c:v>41729</c:v>
                </c:pt>
                <c:pt idx="1080">
                  <c:v>41730</c:v>
                </c:pt>
                <c:pt idx="1081">
                  <c:v>41731</c:v>
                </c:pt>
                <c:pt idx="1082">
                  <c:v>41732</c:v>
                </c:pt>
                <c:pt idx="1083">
                  <c:v>41733</c:v>
                </c:pt>
                <c:pt idx="1084">
                  <c:v>41736</c:v>
                </c:pt>
                <c:pt idx="1085">
                  <c:v>41737</c:v>
                </c:pt>
                <c:pt idx="1086">
                  <c:v>41738</c:v>
                </c:pt>
                <c:pt idx="1087">
                  <c:v>41739</c:v>
                </c:pt>
                <c:pt idx="1088">
                  <c:v>41740</c:v>
                </c:pt>
                <c:pt idx="1089">
                  <c:v>41743</c:v>
                </c:pt>
                <c:pt idx="1090">
                  <c:v>41744</c:v>
                </c:pt>
                <c:pt idx="1091">
                  <c:v>41745</c:v>
                </c:pt>
                <c:pt idx="1092">
                  <c:v>41746</c:v>
                </c:pt>
                <c:pt idx="1093">
                  <c:v>41751</c:v>
                </c:pt>
                <c:pt idx="1094">
                  <c:v>41752</c:v>
                </c:pt>
                <c:pt idx="1095">
                  <c:v>41753</c:v>
                </c:pt>
                <c:pt idx="1096">
                  <c:v>41754</c:v>
                </c:pt>
                <c:pt idx="1097">
                  <c:v>41757</c:v>
                </c:pt>
                <c:pt idx="1098">
                  <c:v>41758</c:v>
                </c:pt>
                <c:pt idx="1099">
                  <c:v>41759</c:v>
                </c:pt>
                <c:pt idx="1100">
                  <c:v>41761</c:v>
                </c:pt>
                <c:pt idx="1101">
                  <c:v>41764</c:v>
                </c:pt>
                <c:pt idx="1102">
                  <c:v>41765</c:v>
                </c:pt>
                <c:pt idx="1103">
                  <c:v>41766</c:v>
                </c:pt>
                <c:pt idx="1104">
                  <c:v>41767</c:v>
                </c:pt>
                <c:pt idx="1105">
                  <c:v>41768</c:v>
                </c:pt>
                <c:pt idx="1106">
                  <c:v>41771</c:v>
                </c:pt>
                <c:pt idx="1107">
                  <c:v>41772</c:v>
                </c:pt>
                <c:pt idx="1108">
                  <c:v>41773</c:v>
                </c:pt>
                <c:pt idx="1109">
                  <c:v>41774</c:v>
                </c:pt>
                <c:pt idx="1110">
                  <c:v>41775</c:v>
                </c:pt>
                <c:pt idx="1111">
                  <c:v>41778</c:v>
                </c:pt>
                <c:pt idx="1112">
                  <c:v>41779</c:v>
                </c:pt>
                <c:pt idx="1113">
                  <c:v>41780</c:v>
                </c:pt>
                <c:pt idx="1114">
                  <c:v>41781</c:v>
                </c:pt>
                <c:pt idx="1115">
                  <c:v>41782</c:v>
                </c:pt>
                <c:pt idx="1116">
                  <c:v>41785</c:v>
                </c:pt>
                <c:pt idx="1117">
                  <c:v>41786</c:v>
                </c:pt>
                <c:pt idx="1118">
                  <c:v>41787</c:v>
                </c:pt>
                <c:pt idx="1119">
                  <c:v>41788</c:v>
                </c:pt>
                <c:pt idx="1120">
                  <c:v>41789</c:v>
                </c:pt>
                <c:pt idx="1121">
                  <c:v>41792</c:v>
                </c:pt>
                <c:pt idx="1122">
                  <c:v>41793</c:v>
                </c:pt>
                <c:pt idx="1123">
                  <c:v>41794</c:v>
                </c:pt>
                <c:pt idx="1124">
                  <c:v>41795</c:v>
                </c:pt>
                <c:pt idx="1125">
                  <c:v>41796</c:v>
                </c:pt>
                <c:pt idx="1126">
                  <c:v>41799</c:v>
                </c:pt>
                <c:pt idx="1127">
                  <c:v>41800</c:v>
                </c:pt>
                <c:pt idx="1128">
                  <c:v>41801</c:v>
                </c:pt>
                <c:pt idx="1129">
                  <c:v>41802</c:v>
                </c:pt>
                <c:pt idx="1130">
                  <c:v>41803</c:v>
                </c:pt>
                <c:pt idx="1131">
                  <c:v>41806</c:v>
                </c:pt>
                <c:pt idx="1132">
                  <c:v>41807</c:v>
                </c:pt>
                <c:pt idx="1133">
                  <c:v>41808</c:v>
                </c:pt>
                <c:pt idx="1134">
                  <c:v>41809</c:v>
                </c:pt>
                <c:pt idx="1135">
                  <c:v>41810</c:v>
                </c:pt>
                <c:pt idx="1136">
                  <c:v>41813</c:v>
                </c:pt>
                <c:pt idx="1137">
                  <c:v>41814</c:v>
                </c:pt>
                <c:pt idx="1138">
                  <c:v>41815</c:v>
                </c:pt>
                <c:pt idx="1139">
                  <c:v>41816</c:v>
                </c:pt>
                <c:pt idx="1140">
                  <c:v>41817</c:v>
                </c:pt>
                <c:pt idx="1141">
                  <c:v>41820</c:v>
                </c:pt>
                <c:pt idx="1142">
                  <c:v>41821</c:v>
                </c:pt>
                <c:pt idx="1143">
                  <c:v>41822</c:v>
                </c:pt>
                <c:pt idx="1144">
                  <c:v>41823</c:v>
                </c:pt>
                <c:pt idx="1145">
                  <c:v>41824</c:v>
                </c:pt>
                <c:pt idx="1146">
                  <c:v>41827</c:v>
                </c:pt>
                <c:pt idx="1147">
                  <c:v>41828</c:v>
                </c:pt>
                <c:pt idx="1148">
                  <c:v>41829</c:v>
                </c:pt>
                <c:pt idx="1149">
                  <c:v>41830</c:v>
                </c:pt>
                <c:pt idx="1150">
                  <c:v>41831</c:v>
                </c:pt>
                <c:pt idx="1151">
                  <c:v>41834</c:v>
                </c:pt>
                <c:pt idx="1152">
                  <c:v>41835</c:v>
                </c:pt>
                <c:pt idx="1153">
                  <c:v>41836</c:v>
                </c:pt>
                <c:pt idx="1154">
                  <c:v>41837</c:v>
                </c:pt>
                <c:pt idx="1155">
                  <c:v>41838</c:v>
                </c:pt>
                <c:pt idx="1156">
                  <c:v>41841</c:v>
                </c:pt>
                <c:pt idx="1157">
                  <c:v>41842</c:v>
                </c:pt>
                <c:pt idx="1158">
                  <c:v>41843</c:v>
                </c:pt>
                <c:pt idx="1159">
                  <c:v>41844</c:v>
                </c:pt>
                <c:pt idx="1160">
                  <c:v>41845</c:v>
                </c:pt>
                <c:pt idx="1161">
                  <c:v>41848</c:v>
                </c:pt>
                <c:pt idx="1162">
                  <c:v>41849</c:v>
                </c:pt>
                <c:pt idx="1163">
                  <c:v>41850</c:v>
                </c:pt>
                <c:pt idx="1164">
                  <c:v>41851</c:v>
                </c:pt>
                <c:pt idx="1165">
                  <c:v>41852</c:v>
                </c:pt>
                <c:pt idx="1166">
                  <c:v>41855</c:v>
                </c:pt>
                <c:pt idx="1167">
                  <c:v>41856</c:v>
                </c:pt>
                <c:pt idx="1168">
                  <c:v>41857</c:v>
                </c:pt>
                <c:pt idx="1169">
                  <c:v>41858</c:v>
                </c:pt>
                <c:pt idx="1170">
                  <c:v>41859</c:v>
                </c:pt>
                <c:pt idx="1171">
                  <c:v>41862</c:v>
                </c:pt>
                <c:pt idx="1172">
                  <c:v>41863</c:v>
                </c:pt>
                <c:pt idx="1173">
                  <c:v>41864</c:v>
                </c:pt>
                <c:pt idx="1174">
                  <c:v>41865</c:v>
                </c:pt>
                <c:pt idx="1175">
                  <c:v>41866</c:v>
                </c:pt>
                <c:pt idx="1176">
                  <c:v>41869</c:v>
                </c:pt>
                <c:pt idx="1177">
                  <c:v>41870</c:v>
                </c:pt>
                <c:pt idx="1178">
                  <c:v>41871</c:v>
                </c:pt>
                <c:pt idx="1179">
                  <c:v>41872</c:v>
                </c:pt>
                <c:pt idx="1180">
                  <c:v>41873</c:v>
                </c:pt>
                <c:pt idx="1181">
                  <c:v>41876</c:v>
                </c:pt>
                <c:pt idx="1182">
                  <c:v>41877</c:v>
                </c:pt>
                <c:pt idx="1183">
                  <c:v>41878</c:v>
                </c:pt>
                <c:pt idx="1184">
                  <c:v>41879</c:v>
                </c:pt>
                <c:pt idx="1185">
                  <c:v>41880</c:v>
                </c:pt>
                <c:pt idx="1186">
                  <c:v>41883</c:v>
                </c:pt>
                <c:pt idx="1187">
                  <c:v>41884</c:v>
                </c:pt>
                <c:pt idx="1188">
                  <c:v>41885</c:v>
                </c:pt>
                <c:pt idx="1189">
                  <c:v>41886</c:v>
                </c:pt>
                <c:pt idx="1190">
                  <c:v>41887</c:v>
                </c:pt>
                <c:pt idx="1191">
                  <c:v>41890</c:v>
                </c:pt>
                <c:pt idx="1192">
                  <c:v>41891</c:v>
                </c:pt>
                <c:pt idx="1193">
                  <c:v>41892</c:v>
                </c:pt>
                <c:pt idx="1194">
                  <c:v>41893</c:v>
                </c:pt>
                <c:pt idx="1195">
                  <c:v>41894</c:v>
                </c:pt>
                <c:pt idx="1196">
                  <c:v>41897</c:v>
                </c:pt>
                <c:pt idx="1197">
                  <c:v>41898</c:v>
                </c:pt>
                <c:pt idx="1198">
                  <c:v>41899</c:v>
                </c:pt>
                <c:pt idx="1199">
                  <c:v>41900</c:v>
                </c:pt>
                <c:pt idx="1200">
                  <c:v>41901</c:v>
                </c:pt>
                <c:pt idx="1201">
                  <c:v>41904</c:v>
                </c:pt>
                <c:pt idx="1202">
                  <c:v>41905</c:v>
                </c:pt>
                <c:pt idx="1203">
                  <c:v>41906</c:v>
                </c:pt>
                <c:pt idx="1204">
                  <c:v>41907</c:v>
                </c:pt>
                <c:pt idx="1205">
                  <c:v>41908</c:v>
                </c:pt>
                <c:pt idx="1206">
                  <c:v>41911</c:v>
                </c:pt>
                <c:pt idx="1207">
                  <c:v>41912</c:v>
                </c:pt>
                <c:pt idx="1208">
                  <c:v>41913</c:v>
                </c:pt>
                <c:pt idx="1209">
                  <c:v>41914</c:v>
                </c:pt>
                <c:pt idx="1210">
                  <c:v>41918</c:v>
                </c:pt>
                <c:pt idx="1211">
                  <c:v>41919</c:v>
                </c:pt>
                <c:pt idx="1212">
                  <c:v>41920</c:v>
                </c:pt>
                <c:pt idx="1213">
                  <c:v>41921</c:v>
                </c:pt>
                <c:pt idx="1214">
                  <c:v>41922</c:v>
                </c:pt>
                <c:pt idx="1215">
                  <c:v>41925</c:v>
                </c:pt>
                <c:pt idx="1216">
                  <c:v>41926</c:v>
                </c:pt>
                <c:pt idx="1217">
                  <c:v>41927</c:v>
                </c:pt>
                <c:pt idx="1218">
                  <c:v>41928</c:v>
                </c:pt>
                <c:pt idx="1219">
                  <c:v>41929</c:v>
                </c:pt>
                <c:pt idx="1220">
                  <c:v>41932</c:v>
                </c:pt>
                <c:pt idx="1221">
                  <c:v>41933</c:v>
                </c:pt>
                <c:pt idx="1222">
                  <c:v>41934</c:v>
                </c:pt>
                <c:pt idx="1223">
                  <c:v>41935</c:v>
                </c:pt>
                <c:pt idx="1224">
                  <c:v>41936</c:v>
                </c:pt>
                <c:pt idx="1225">
                  <c:v>41939</c:v>
                </c:pt>
                <c:pt idx="1226">
                  <c:v>41940</c:v>
                </c:pt>
                <c:pt idx="1227">
                  <c:v>41941</c:v>
                </c:pt>
                <c:pt idx="1228">
                  <c:v>41942</c:v>
                </c:pt>
                <c:pt idx="1229">
                  <c:v>41943</c:v>
                </c:pt>
                <c:pt idx="1230">
                  <c:v>41946</c:v>
                </c:pt>
                <c:pt idx="1231">
                  <c:v>41947</c:v>
                </c:pt>
                <c:pt idx="1232">
                  <c:v>41948</c:v>
                </c:pt>
                <c:pt idx="1233">
                  <c:v>41949</c:v>
                </c:pt>
                <c:pt idx="1234">
                  <c:v>41950</c:v>
                </c:pt>
                <c:pt idx="1235">
                  <c:v>41953</c:v>
                </c:pt>
                <c:pt idx="1236">
                  <c:v>41954</c:v>
                </c:pt>
                <c:pt idx="1237">
                  <c:v>41955</c:v>
                </c:pt>
                <c:pt idx="1238">
                  <c:v>41956</c:v>
                </c:pt>
                <c:pt idx="1239">
                  <c:v>41957</c:v>
                </c:pt>
                <c:pt idx="1240">
                  <c:v>41960</c:v>
                </c:pt>
                <c:pt idx="1241">
                  <c:v>41961</c:v>
                </c:pt>
                <c:pt idx="1242">
                  <c:v>41962</c:v>
                </c:pt>
                <c:pt idx="1243">
                  <c:v>41963</c:v>
                </c:pt>
                <c:pt idx="1244">
                  <c:v>41964</c:v>
                </c:pt>
                <c:pt idx="1245">
                  <c:v>41967</c:v>
                </c:pt>
                <c:pt idx="1246">
                  <c:v>41968</c:v>
                </c:pt>
                <c:pt idx="1247">
                  <c:v>41969</c:v>
                </c:pt>
                <c:pt idx="1248">
                  <c:v>41970</c:v>
                </c:pt>
                <c:pt idx="1249">
                  <c:v>41971</c:v>
                </c:pt>
                <c:pt idx="1250">
                  <c:v>41974</c:v>
                </c:pt>
                <c:pt idx="1251">
                  <c:v>41975</c:v>
                </c:pt>
                <c:pt idx="1252">
                  <c:v>41976</c:v>
                </c:pt>
                <c:pt idx="1253">
                  <c:v>41977</c:v>
                </c:pt>
                <c:pt idx="1254">
                  <c:v>41978</c:v>
                </c:pt>
                <c:pt idx="1255">
                  <c:v>41981</c:v>
                </c:pt>
                <c:pt idx="1256">
                  <c:v>41982</c:v>
                </c:pt>
                <c:pt idx="1257">
                  <c:v>41983</c:v>
                </c:pt>
                <c:pt idx="1258">
                  <c:v>41984</c:v>
                </c:pt>
                <c:pt idx="1259">
                  <c:v>41985</c:v>
                </c:pt>
                <c:pt idx="1260">
                  <c:v>41988</c:v>
                </c:pt>
                <c:pt idx="1261">
                  <c:v>41989</c:v>
                </c:pt>
                <c:pt idx="1262">
                  <c:v>41990</c:v>
                </c:pt>
                <c:pt idx="1263">
                  <c:v>41991</c:v>
                </c:pt>
                <c:pt idx="1264">
                  <c:v>41992</c:v>
                </c:pt>
                <c:pt idx="1265">
                  <c:v>41995</c:v>
                </c:pt>
                <c:pt idx="1266">
                  <c:v>41996</c:v>
                </c:pt>
                <c:pt idx="1267">
                  <c:v>42002</c:v>
                </c:pt>
                <c:pt idx="1268">
                  <c:v>42003</c:v>
                </c:pt>
                <c:pt idx="1269">
                  <c:v>42004</c:v>
                </c:pt>
                <c:pt idx="1270">
                  <c:v>42006</c:v>
                </c:pt>
                <c:pt idx="1271">
                  <c:v>42009</c:v>
                </c:pt>
                <c:pt idx="1272">
                  <c:v>42010</c:v>
                </c:pt>
                <c:pt idx="1273">
                  <c:v>42011</c:v>
                </c:pt>
                <c:pt idx="1274">
                  <c:v>42012</c:v>
                </c:pt>
                <c:pt idx="1275">
                  <c:v>42013</c:v>
                </c:pt>
                <c:pt idx="1276">
                  <c:v>42016</c:v>
                </c:pt>
                <c:pt idx="1277">
                  <c:v>42017</c:v>
                </c:pt>
                <c:pt idx="1278">
                  <c:v>42018</c:v>
                </c:pt>
                <c:pt idx="1279">
                  <c:v>42019</c:v>
                </c:pt>
                <c:pt idx="1280">
                  <c:v>42020</c:v>
                </c:pt>
                <c:pt idx="1281">
                  <c:v>42023</c:v>
                </c:pt>
                <c:pt idx="1282">
                  <c:v>42024</c:v>
                </c:pt>
                <c:pt idx="1283">
                  <c:v>42025</c:v>
                </c:pt>
                <c:pt idx="1284">
                  <c:v>42026</c:v>
                </c:pt>
                <c:pt idx="1285">
                  <c:v>42027</c:v>
                </c:pt>
                <c:pt idx="1286">
                  <c:v>42030</c:v>
                </c:pt>
                <c:pt idx="1287">
                  <c:v>42031</c:v>
                </c:pt>
                <c:pt idx="1288">
                  <c:v>42032</c:v>
                </c:pt>
                <c:pt idx="1289">
                  <c:v>42033</c:v>
                </c:pt>
                <c:pt idx="1290">
                  <c:v>42034</c:v>
                </c:pt>
                <c:pt idx="1291">
                  <c:v>42037</c:v>
                </c:pt>
                <c:pt idx="1292">
                  <c:v>42038</c:v>
                </c:pt>
                <c:pt idx="1293">
                  <c:v>42039</c:v>
                </c:pt>
                <c:pt idx="1294">
                  <c:v>42040</c:v>
                </c:pt>
                <c:pt idx="1295">
                  <c:v>42041</c:v>
                </c:pt>
                <c:pt idx="1296">
                  <c:v>42044</c:v>
                </c:pt>
                <c:pt idx="1297">
                  <c:v>42045</c:v>
                </c:pt>
                <c:pt idx="1298">
                  <c:v>42046</c:v>
                </c:pt>
                <c:pt idx="1299">
                  <c:v>42047</c:v>
                </c:pt>
                <c:pt idx="1300">
                  <c:v>42048</c:v>
                </c:pt>
                <c:pt idx="1301">
                  <c:v>42051</c:v>
                </c:pt>
                <c:pt idx="1302">
                  <c:v>42052</c:v>
                </c:pt>
                <c:pt idx="1303">
                  <c:v>42053</c:v>
                </c:pt>
                <c:pt idx="1304">
                  <c:v>42054</c:v>
                </c:pt>
                <c:pt idx="1305">
                  <c:v>42055</c:v>
                </c:pt>
                <c:pt idx="1306">
                  <c:v>42058</c:v>
                </c:pt>
                <c:pt idx="1307">
                  <c:v>42059</c:v>
                </c:pt>
                <c:pt idx="1308">
                  <c:v>42060</c:v>
                </c:pt>
                <c:pt idx="1309">
                  <c:v>42061</c:v>
                </c:pt>
                <c:pt idx="1310">
                  <c:v>42062</c:v>
                </c:pt>
                <c:pt idx="1311">
                  <c:v>42065</c:v>
                </c:pt>
                <c:pt idx="1312">
                  <c:v>42066</c:v>
                </c:pt>
                <c:pt idx="1313">
                  <c:v>42067</c:v>
                </c:pt>
                <c:pt idx="1314">
                  <c:v>42068</c:v>
                </c:pt>
                <c:pt idx="1315">
                  <c:v>42069</c:v>
                </c:pt>
                <c:pt idx="1316">
                  <c:v>42072</c:v>
                </c:pt>
                <c:pt idx="1317">
                  <c:v>42073</c:v>
                </c:pt>
                <c:pt idx="1318">
                  <c:v>42074</c:v>
                </c:pt>
                <c:pt idx="1319">
                  <c:v>42075</c:v>
                </c:pt>
                <c:pt idx="1320">
                  <c:v>42076</c:v>
                </c:pt>
                <c:pt idx="1321">
                  <c:v>42079</c:v>
                </c:pt>
                <c:pt idx="1322">
                  <c:v>42080</c:v>
                </c:pt>
                <c:pt idx="1323">
                  <c:v>42081</c:v>
                </c:pt>
                <c:pt idx="1324">
                  <c:v>42082</c:v>
                </c:pt>
                <c:pt idx="1325">
                  <c:v>42083</c:v>
                </c:pt>
                <c:pt idx="1326">
                  <c:v>42086</c:v>
                </c:pt>
                <c:pt idx="1327">
                  <c:v>42087</c:v>
                </c:pt>
                <c:pt idx="1328">
                  <c:v>42088</c:v>
                </c:pt>
                <c:pt idx="1329">
                  <c:v>42089</c:v>
                </c:pt>
                <c:pt idx="1330">
                  <c:v>42090</c:v>
                </c:pt>
                <c:pt idx="1331">
                  <c:v>42093</c:v>
                </c:pt>
                <c:pt idx="1332">
                  <c:v>42094</c:v>
                </c:pt>
                <c:pt idx="1333">
                  <c:v>42095</c:v>
                </c:pt>
                <c:pt idx="1334">
                  <c:v>42096</c:v>
                </c:pt>
                <c:pt idx="1335">
                  <c:v>42101</c:v>
                </c:pt>
                <c:pt idx="1336">
                  <c:v>42102</c:v>
                </c:pt>
                <c:pt idx="1337">
                  <c:v>42103</c:v>
                </c:pt>
                <c:pt idx="1338">
                  <c:v>42104</c:v>
                </c:pt>
                <c:pt idx="1339">
                  <c:v>42107</c:v>
                </c:pt>
                <c:pt idx="1340">
                  <c:v>42108</c:v>
                </c:pt>
                <c:pt idx="1341">
                  <c:v>42109</c:v>
                </c:pt>
                <c:pt idx="1342">
                  <c:v>42110</c:v>
                </c:pt>
                <c:pt idx="1343">
                  <c:v>42111</c:v>
                </c:pt>
                <c:pt idx="1344">
                  <c:v>42114</c:v>
                </c:pt>
                <c:pt idx="1345">
                  <c:v>42115</c:v>
                </c:pt>
                <c:pt idx="1346">
                  <c:v>42116</c:v>
                </c:pt>
                <c:pt idx="1347">
                  <c:v>42117</c:v>
                </c:pt>
                <c:pt idx="1348">
                  <c:v>42118</c:v>
                </c:pt>
                <c:pt idx="1349">
                  <c:v>42121</c:v>
                </c:pt>
                <c:pt idx="1350">
                  <c:v>42122</c:v>
                </c:pt>
                <c:pt idx="1351">
                  <c:v>42123</c:v>
                </c:pt>
                <c:pt idx="1352">
                  <c:v>42124</c:v>
                </c:pt>
                <c:pt idx="1353">
                  <c:v>42128</c:v>
                </c:pt>
                <c:pt idx="1354">
                  <c:v>42129</c:v>
                </c:pt>
                <c:pt idx="1355">
                  <c:v>42130</c:v>
                </c:pt>
                <c:pt idx="1356">
                  <c:v>42131</c:v>
                </c:pt>
                <c:pt idx="1357">
                  <c:v>42132</c:v>
                </c:pt>
                <c:pt idx="1358">
                  <c:v>42135</c:v>
                </c:pt>
                <c:pt idx="1359">
                  <c:v>42136</c:v>
                </c:pt>
                <c:pt idx="1360">
                  <c:v>42137</c:v>
                </c:pt>
                <c:pt idx="1361">
                  <c:v>42138</c:v>
                </c:pt>
                <c:pt idx="1362">
                  <c:v>42139</c:v>
                </c:pt>
                <c:pt idx="1363">
                  <c:v>42142</c:v>
                </c:pt>
                <c:pt idx="1364">
                  <c:v>42143</c:v>
                </c:pt>
                <c:pt idx="1365">
                  <c:v>42144</c:v>
                </c:pt>
                <c:pt idx="1366">
                  <c:v>42145</c:v>
                </c:pt>
                <c:pt idx="1367">
                  <c:v>42146</c:v>
                </c:pt>
                <c:pt idx="1368">
                  <c:v>42150</c:v>
                </c:pt>
                <c:pt idx="1369">
                  <c:v>42151</c:v>
                </c:pt>
                <c:pt idx="1370">
                  <c:v>42152</c:v>
                </c:pt>
                <c:pt idx="1371">
                  <c:v>42153</c:v>
                </c:pt>
                <c:pt idx="1372">
                  <c:v>42156</c:v>
                </c:pt>
                <c:pt idx="1373">
                  <c:v>42157</c:v>
                </c:pt>
                <c:pt idx="1374">
                  <c:v>42158</c:v>
                </c:pt>
                <c:pt idx="1375">
                  <c:v>42159</c:v>
                </c:pt>
                <c:pt idx="1376">
                  <c:v>42160</c:v>
                </c:pt>
                <c:pt idx="1377">
                  <c:v>42163</c:v>
                </c:pt>
                <c:pt idx="1378">
                  <c:v>42164</c:v>
                </c:pt>
                <c:pt idx="1379">
                  <c:v>42165</c:v>
                </c:pt>
                <c:pt idx="1380">
                  <c:v>42166</c:v>
                </c:pt>
                <c:pt idx="1381">
                  <c:v>42167</c:v>
                </c:pt>
                <c:pt idx="1382">
                  <c:v>42170</c:v>
                </c:pt>
                <c:pt idx="1383">
                  <c:v>42171</c:v>
                </c:pt>
                <c:pt idx="1384">
                  <c:v>42172</c:v>
                </c:pt>
                <c:pt idx="1385">
                  <c:v>42173</c:v>
                </c:pt>
                <c:pt idx="1386">
                  <c:v>42174</c:v>
                </c:pt>
                <c:pt idx="1387">
                  <c:v>42177</c:v>
                </c:pt>
                <c:pt idx="1388">
                  <c:v>42178</c:v>
                </c:pt>
                <c:pt idx="1389">
                  <c:v>42179</c:v>
                </c:pt>
                <c:pt idx="1390">
                  <c:v>42180</c:v>
                </c:pt>
                <c:pt idx="1391">
                  <c:v>42181</c:v>
                </c:pt>
                <c:pt idx="1392">
                  <c:v>42184</c:v>
                </c:pt>
                <c:pt idx="1393">
                  <c:v>42185</c:v>
                </c:pt>
                <c:pt idx="1394">
                  <c:v>42186</c:v>
                </c:pt>
                <c:pt idx="1395">
                  <c:v>42187</c:v>
                </c:pt>
                <c:pt idx="1396">
                  <c:v>42188</c:v>
                </c:pt>
                <c:pt idx="1397">
                  <c:v>42191</c:v>
                </c:pt>
                <c:pt idx="1398">
                  <c:v>42192</c:v>
                </c:pt>
                <c:pt idx="1399">
                  <c:v>42193</c:v>
                </c:pt>
                <c:pt idx="1400">
                  <c:v>42194</c:v>
                </c:pt>
                <c:pt idx="1401">
                  <c:v>42195</c:v>
                </c:pt>
                <c:pt idx="1402">
                  <c:v>42198</c:v>
                </c:pt>
                <c:pt idx="1403">
                  <c:v>42199</c:v>
                </c:pt>
                <c:pt idx="1404">
                  <c:v>42200</c:v>
                </c:pt>
                <c:pt idx="1405">
                  <c:v>42201</c:v>
                </c:pt>
                <c:pt idx="1406">
                  <c:v>42202</c:v>
                </c:pt>
                <c:pt idx="1407">
                  <c:v>42205</c:v>
                </c:pt>
                <c:pt idx="1408">
                  <c:v>42206</c:v>
                </c:pt>
                <c:pt idx="1409">
                  <c:v>42207</c:v>
                </c:pt>
                <c:pt idx="1410">
                  <c:v>42208</c:v>
                </c:pt>
                <c:pt idx="1411">
                  <c:v>42209</c:v>
                </c:pt>
                <c:pt idx="1412">
                  <c:v>42212</c:v>
                </c:pt>
                <c:pt idx="1413">
                  <c:v>42213</c:v>
                </c:pt>
                <c:pt idx="1414">
                  <c:v>42214</c:v>
                </c:pt>
                <c:pt idx="1415">
                  <c:v>42215</c:v>
                </c:pt>
                <c:pt idx="1416">
                  <c:v>42216</c:v>
                </c:pt>
                <c:pt idx="1417">
                  <c:v>42219</c:v>
                </c:pt>
                <c:pt idx="1418">
                  <c:v>42220</c:v>
                </c:pt>
                <c:pt idx="1419">
                  <c:v>42221</c:v>
                </c:pt>
                <c:pt idx="1420">
                  <c:v>42222</c:v>
                </c:pt>
                <c:pt idx="1421">
                  <c:v>42223</c:v>
                </c:pt>
                <c:pt idx="1422">
                  <c:v>42226</c:v>
                </c:pt>
                <c:pt idx="1423">
                  <c:v>42227</c:v>
                </c:pt>
                <c:pt idx="1424">
                  <c:v>42228</c:v>
                </c:pt>
                <c:pt idx="1425">
                  <c:v>42229</c:v>
                </c:pt>
                <c:pt idx="1426">
                  <c:v>42230</c:v>
                </c:pt>
                <c:pt idx="1427">
                  <c:v>42233</c:v>
                </c:pt>
                <c:pt idx="1428">
                  <c:v>42234</c:v>
                </c:pt>
                <c:pt idx="1429">
                  <c:v>42235</c:v>
                </c:pt>
                <c:pt idx="1430">
                  <c:v>42236</c:v>
                </c:pt>
                <c:pt idx="1431">
                  <c:v>42237</c:v>
                </c:pt>
                <c:pt idx="1432">
                  <c:v>42240</c:v>
                </c:pt>
                <c:pt idx="1433">
                  <c:v>42241</c:v>
                </c:pt>
                <c:pt idx="1434">
                  <c:v>42242</c:v>
                </c:pt>
                <c:pt idx="1435">
                  <c:v>42243</c:v>
                </c:pt>
                <c:pt idx="1436">
                  <c:v>42244</c:v>
                </c:pt>
                <c:pt idx="1437">
                  <c:v>42247</c:v>
                </c:pt>
                <c:pt idx="1438">
                  <c:v>42248</c:v>
                </c:pt>
                <c:pt idx="1439">
                  <c:v>42249</c:v>
                </c:pt>
                <c:pt idx="1440">
                  <c:v>42250</c:v>
                </c:pt>
                <c:pt idx="1441">
                  <c:v>42251</c:v>
                </c:pt>
                <c:pt idx="1442">
                  <c:v>42254</c:v>
                </c:pt>
                <c:pt idx="1443">
                  <c:v>42255</c:v>
                </c:pt>
                <c:pt idx="1444">
                  <c:v>42256</c:v>
                </c:pt>
                <c:pt idx="1445">
                  <c:v>42257</c:v>
                </c:pt>
                <c:pt idx="1446">
                  <c:v>42258</c:v>
                </c:pt>
                <c:pt idx="1447">
                  <c:v>42261</c:v>
                </c:pt>
                <c:pt idx="1448">
                  <c:v>42262</c:v>
                </c:pt>
                <c:pt idx="1449">
                  <c:v>42263</c:v>
                </c:pt>
                <c:pt idx="1450">
                  <c:v>42264</c:v>
                </c:pt>
                <c:pt idx="1451">
                  <c:v>42265</c:v>
                </c:pt>
                <c:pt idx="1452">
                  <c:v>42268</c:v>
                </c:pt>
                <c:pt idx="1453">
                  <c:v>42269</c:v>
                </c:pt>
                <c:pt idx="1454">
                  <c:v>42270</c:v>
                </c:pt>
                <c:pt idx="1455">
                  <c:v>42271</c:v>
                </c:pt>
                <c:pt idx="1456">
                  <c:v>42272</c:v>
                </c:pt>
                <c:pt idx="1457">
                  <c:v>42275</c:v>
                </c:pt>
                <c:pt idx="1458">
                  <c:v>42276</c:v>
                </c:pt>
                <c:pt idx="1459">
                  <c:v>42277</c:v>
                </c:pt>
                <c:pt idx="1460">
                  <c:v>42278</c:v>
                </c:pt>
                <c:pt idx="1461">
                  <c:v>42279</c:v>
                </c:pt>
                <c:pt idx="1462">
                  <c:v>42282</c:v>
                </c:pt>
                <c:pt idx="1463">
                  <c:v>42283</c:v>
                </c:pt>
                <c:pt idx="1464">
                  <c:v>42284</c:v>
                </c:pt>
                <c:pt idx="1465">
                  <c:v>42285</c:v>
                </c:pt>
                <c:pt idx="1466">
                  <c:v>42286</c:v>
                </c:pt>
                <c:pt idx="1467">
                  <c:v>42289</c:v>
                </c:pt>
                <c:pt idx="1468">
                  <c:v>42290</c:v>
                </c:pt>
                <c:pt idx="1469">
                  <c:v>42291</c:v>
                </c:pt>
                <c:pt idx="1470">
                  <c:v>42292</c:v>
                </c:pt>
                <c:pt idx="1471">
                  <c:v>42293</c:v>
                </c:pt>
                <c:pt idx="1472">
                  <c:v>42296</c:v>
                </c:pt>
                <c:pt idx="1473">
                  <c:v>42297</c:v>
                </c:pt>
                <c:pt idx="1474">
                  <c:v>42298</c:v>
                </c:pt>
                <c:pt idx="1475">
                  <c:v>42299</c:v>
                </c:pt>
                <c:pt idx="1476">
                  <c:v>42300</c:v>
                </c:pt>
                <c:pt idx="1477">
                  <c:v>42303</c:v>
                </c:pt>
                <c:pt idx="1478">
                  <c:v>42304</c:v>
                </c:pt>
                <c:pt idx="1479">
                  <c:v>42305</c:v>
                </c:pt>
                <c:pt idx="1480">
                  <c:v>42306</c:v>
                </c:pt>
                <c:pt idx="1481">
                  <c:v>42307</c:v>
                </c:pt>
                <c:pt idx="1482">
                  <c:v>42310</c:v>
                </c:pt>
                <c:pt idx="1483">
                  <c:v>42311</c:v>
                </c:pt>
                <c:pt idx="1484">
                  <c:v>42312</c:v>
                </c:pt>
                <c:pt idx="1485">
                  <c:v>42313</c:v>
                </c:pt>
                <c:pt idx="1486">
                  <c:v>42314</c:v>
                </c:pt>
                <c:pt idx="1487">
                  <c:v>42317</c:v>
                </c:pt>
                <c:pt idx="1488">
                  <c:v>42318</c:v>
                </c:pt>
                <c:pt idx="1489">
                  <c:v>42319</c:v>
                </c:pt>
                <c:pt idx="1490">
                  <c:v>42320</c:v>
                </c:pt>
                <c:pt idx="1491">
                  <c:v>42321</c:v>
                </c:pt>
                <c:pt idx="1492">
                  <c:v>42324</c:v>
                </c:pt>
                <c:pt idx="1493">
                  <c:v>42325</c:v>
                </c:pt>
                <c:pt idx="1494">
                  <c:v>42326</c:v>
                </c:pt>
                <c:pt idx="1495">
                  <c:v>42327</c:v>
                </c:pt>
                <c:pt idx="1496">
                  <c:v>42328</c:v>
                </c:pt>
                <c:pt idx="1497">
                  <c:v>42331</c:v>
                </c:pt>
                <c:pt idx="1498">
                  <c:v>42332</c:v>
                </c:pt>
                <c:pt idx="1499">
                  <c:v>42333</c:v>
                </c:pt>
                <c:pt idx="1500">
                  <c:v>42334</c:v>
                </c:pt>
                <c:pt idx="1501">
                  <c:v>42335</c:v>
                </c:pt>
                <c:pt idx="1502">
                  <c:v>42338</c:v>
                </c:pt>
                <c:pt idx="1503">
                  <c:v>42339</c:v>
                </c:pt>
                <c:pt idx="1504">
                  <c:v>42340</c:v>
                </c:pt>
                <c:pt idx="1505">
                  <c:v>42341</c:v>
                </c:pt>
                <c:pt idx="1506">
                  <c:v>42342</c:v>
                </c:pt>
                <c:pt idx="1507">
                  <c:v>42345</c:v>
                </c:pt>
                <c:pt idx="1508">
                  <c:v>42346</c:v>
                </c:pt>
                <c:pt idx="1509">
                  <c:v>42347</c:v>
                </c:pt>
                <c:pt idx="1510">
                  <c:v>42348</c:v>
                </c:pt>
                <c:pt idx="1511">
                  <c:v>42349</c:v>
                </c:pt>
                <c:pt idx="1512">
                  <c:v>42352</c:v>
                </c:pt>
                <c:pt idx="1513">
                  <c:v>42353</c:v>
                </c:pt>
                <c:pt idx="1514">
                  <c:v>42354</c:v>
                </c:pt>
                <c:pt idx="1515">
                  <c:v>42355</c:v>
                </c:pt>
                <c:pt idx="1516">
                  <c:v>42356</c:v>
                </c:pt>
                <c:pt idx="1517">
                  <c:v>42359</c:v>
                </c:pt>
                <c:pt idx="1518">
                  <c:v>42360</c:v>
                </c:pt>
                <c:pt idx="1519">
                  <c:v>42361</c:v>
                </c:pt>
                <c:pt idx="1520">
                  <c:v>42363</c:v>
                </c:pt>
                <c:pt idx="1521">
                  <c:v>42366</c:v>
                </c:pt>
                <c:pt idx="1522">
                  <c:v>42367</c:v>
                </c:pt>
                <c:pt idx="1523">
                  <c:v>42368</c:v>
                </c:pt>
                <c:pt idx="1524">
                  <c:v>42373</c:v>
                </c:pt>
                <c:pt idx="1525">
                  <c:v>42374</c:v>
                </c:pt>
                <c:pt idx="1526">
                  <c:v>42375</c:v>
                </c:pt>
                <c:pt idx="1527">
                  <c:v>42376</c:v>
                </c:pt>
                <c:pt idx="1528">
                  <c:v>42377</c:v>
                </c:pt>
                <c:pt idx="1529">
                  <c:v>42380</c:v>
                </c:pt>
                <c:pt idx="1530">
                  <c:v>42381</c:v>
                </c:pt>
                <c:pt idx="1531">
                  <c:v>42382</c:v>
                </c:pt>
                <c:pt idx="1532">
                  <c:v>42383</c:v>
                </c:pt>
                <c:pt idx="1533">
                  <c:v>42384</c:v>
                </c:pt>
                <c:pt idx="1534">
                  <c:v>42387</c:v>
                </c:pt>
                <c:pt idx="1535">
                  <c:v>42388</c:v>
                </c:pt>
                <c:pt idx="1536">
                  <c:v>42389</c:v>
                </c:pt>
                <c:pt idx="1537">
                  <c:v>42390</c:v>
                </c:pt>
                <c:pt idx="1538">
                  <c:v>42391</c:v>
                </c:pt>
                <c:pt idx="1539">
                  <c:v>42394</c:v>
                </c:pt>
                <c:pt idx="1540">
                  <c:v>42395</c:v>
                </c:pt>
                <c:pt idx="1541">
                  <c:v>42396</c:v>
                </c:pt>
                <c:pt idx="1542">
                  <c:v>42397</c:v>
                </c:pt>
                <c:pt idx="1543">
                  <c:v>42398</c:v>
                </c:pt>
                <c:pt idx="1544">
                  <c:v>42401</c:v>
                </c:pt>
                <c:pt idx="1545">
                  <c:v>42402</c:v>
                </c:pt>
                <c:pt idx="1546">
                  <c:v>42403</c:v>
                </c:pt>
                <c:pt idx="1547">
                  <c:v>42404</c:v>
                </c:pt>
                <c:pt idx="1548">
                  <c:v>42405</c:v>
                </c:pt>
                <c:pt idx="1549">
                  <c:v>42408</c:v>
                </c:pt>
                <c:pt idx="1550">
                  <c:v>42409</c:v>
                </c:pt>
                <c:pt idx="1551">
                  <c:v>42410</c:v>
                </c:pt>
                <c:pt idx="1552">
                  <c:v>42411</c:v>
                </c:pt>
                <c:pt idx="1553">
                  <c:v>42412</c:v>
                </c:pt>
                <c:pt idx="1554">
                  <c:v>42415</c:v>
                </c:pt>
                <c:pt idx="1555">
                  <c:v>42416</c:v>
                </c:pt>
                <c:pt idx="1556">
                  <c:v>42417</c:v>
                </c:pt>
                <c:pt idx="1557">
                  <c:v>42418</c:v>
                </c:pt>
                <c:pt idx="1558">
                  <c:v>42419</c:v>
                </c:pt>
                <c:pt idx="1559">
                  <c:v>42422</c:v>
                </c:pt>
                <c:pt idx="1560">
                  <c:v>42423</c:v>
                </c:pt>
                <c:pt idx="1561">
                  <c:v>42424</c:v>
                </c:pt>
                <c:pt idx="1562">
                  <c:v>42425</c:v>
                </c:pt>
                <c:pt idx="1563">
                  <c:v>42426</c:v>
                </c:pt>
                <c:pt idx="1564">
                  <c:v>42429</c:v>
                </c:pt>
                <c:pt idx="1565">
                  <c:v>42430</c:v>
                </c:pt>
                <c:pt idx="1566">
                  <c:v>42431</c:v>
                </c:pt>
                <c:pt idx="1567">
                  <c:v>42432</c:v>
                </c:pt>
                <c:pt idx="1568">
                  <c:v>42433</c:v>
                </c:pt>
                <c:pt idx="1569">
                  <c:v>42436</c:v>
                </c:pt>
                <c:pt idx="1570">
                  <c:v>42437</c:v>
                </c:pt>
                <c:pt idx="1571">
                  <c:v>42438</c:v>
                </c:pt>
                <c:pt idx="1572">
                  <c:v>42439</c:v>
                </c:pt>
                <c:pt idx="1573">
                  <c:v>42440</c:v>
                </c:pt>
                <c:pt idx="1574">
                  <c:v>42443</c:v>
                </c:pt>
                <c:pt idx="1575">
                  <c:v>42444</c:v>
                </c:pt>
                <c:pt idx="1576">
                  <c:v>42445</c:v>
                </c:pt>
                <c:pt idx="1577">
                  <c:v>42446</c:v>
                </c:pt>
                <c:pt idx="1578">
                  <c:v>42447</c:v>
                </c:pt>
                <c:pt idx="1579">
                  <c:v>42450</c:v>
                </c:pt>
                <c:pt idx="1580">
                  <c:v>42451</c:v>
                </c:pt>
                <c:pt idx="1581">
                  <c:v>42452</c:v>
                </c:pt>
                <c:pt idx="1582">
                  <c:v>42453</c:v>
                </c:pt>
                <c:pt idx="1583">
                  <c:v>42458</c:v>
                </c:pt>
                <c:pt idx="1584">
                  <c:v>42459</c:v>
                </c:pt>
                <c:pt idx="1585">
                  <c:v>42460</c:v>
                </c:pt>
                <c:pt idx="1586">
                  <c:v>42461</c:v>
                </c:pt>
                <c:pt idx="1587">
                  <c:v>42464</c:v>
                </c:pt>
                <c:pt idx="1588">
                  <c:v>42465</c:v>
                </c:pt>
                <c:pt idx="1589">
                  <c:v>42466</c:v>
                </c:pt>
                <c:pt idx="1590">
                  <c:v>42467</c:v>
                </c:pt>
                <c:pt idx="1591">
                  <c:v>42468</c:v>
                </c:pt>
                <c:pt idx="1592">
                  <c:v>42471</c:v>
                </c:pt>
                <c:pt idx="1593">
                  <c:v>42472</c:v>
                </c:pt>
                <c:pt idx="1594">
                  <c:v>42473</c:v>
                </c:pt>
                <c:pt idx="1595">
                  <c:v>42474</c:v>
                </c:pt>
                <c:pt idx="1596">
                  <c:v>42475</c:v>
                </c:pt>
                <c:pt idx="1597">
                  <c:v>42478</c:v>
                </c:pt>
                <c:pt idx="1598">
                  <c:v>42479</c:v>
                </c:pt>
                <c:pt idx="1599">
                  <c:v>42480</c:v>
                </c:pt>
                <c:pt idx="1600">
                  <c:v>42481</c:v>
                </c:pt>
                <c:pt idx="1601">
                  <c:v>42482</c:v>
                </c:pt>
                <c:pt idx="1602">
                  <c:v>42485</c:v>
                </c:pt>
                <c:pt idx="1603">
                  <c:v>42486</c:v>
                </c:pt>
                <c:pt idx="1604">
                  <c:v>42487</c:v>
                </c:pt>
                <c:pt idx="1605">
                  <c:v>42488</c:v>
                </c:pt>
                <c:pt idx="1606">
                  <c:v>42489</c:v>
                </c:pt>
                <c:pt idx="1607">
                  <c:v>42492</c:v>
                </c:pt>
                <c:pt idx="1608">
                  <c:v>42493</c:v>
                </c:pt>
                <c:pt idx="1609">
                  <c:v>42494</c:v>
                </c:pt>
                <c:pt idx="1610">
                  <c:v>42495</c:v>
                </c:pt>
                <c:pt idx="1611">
                  <c:v>42496</c:v>
                </c:pt>
                <c:pt idx="1612">
                  <c:v>42499</c:v>
                </c:pt>
                <c:pt idx="1613">
                  <c:v>42500</c:v>
                </c:pt>
                <c:pt idx="1614">
                  <c:v>42501</c:v>
                </c:pt>
                <c:pt idx="1615">
                  <c:v>42502</c:v>
                </c:pt>
                <c:pt idx="1616">
                  <c:v>42503</c:v>
                </c:pt>
                <c:pt idx="1617">
                  <c:v>42507</c:v>
                </c:pt>
                <c:pt idx="1618">
                  <c:v>42508</c:v>
                </c:pt>
                <c:pt idx="1619">
                  <c:v>42509</c:v>
                </c:pt>
                <c:pt idx="1620">
                  <c:v>42510</c:v>
                </c:pt>
                <c:pt idx="1621">
                  <c:v>42513</c:v>
                </c:pt>
                <c:pt idx="1622">
                  <c:v>42514</c:v>
                </c:pt>
                <c:pt idx="1623">
                  <c:v>42515</c:v>
                </c:pt>
                <c:pt idx="1624">
                  <c:v>42516</c:v>
                </c:pt>
                <c:pt idx="1625">
                  <c:v>42517</c:v>
                </c:pt>
                <c:pt idx="1626">
                  <c:v>42520</c:v>
                </c:pt>
                <c:pt idx="1627">
                  <c:v>42521</c:v>
                </c:pt>
                <c:pt idx="1628">
                  <c:v>42522</c:v>
                </c:pt>
                <c:pt idx="1629">
                  <c:v>42523</c:v>
                </c:pt>
                <c:pt idx="1630">
                  <c:v>42524</c:v>
                </c:pt>
                <c:pt idx="1631">
                  <c:v>42527</c:v>
                </c:pt>
                <c:pt idx="1632">
                  <c:v>42528</c:v>
                </c:pt>
                <c:pt idx="1633">
                  <c:v>42529</c:v>
                </c:pt>
                <c:pt idx="1634">
                  <c:v>42530</c:v>
                </c:pt>
                <c:pt idx="1635">
                  <c:v>42531</c:v>
                </c:pt>
                <c:pt idx="1636">
                  <c:v>42534</c:v>
                </c:pt>
                <c:pt idx="1637">
                  <c:v>42535</c:v>
                </c:pt>
                <c:pt idx="1638">
                  <c:v>42536</c:v>
                </c:pt>
                <c:pt idx="1639">
                  <c:v>42537</c:v>
                </c:pt>
                <c:pt idx="1640">
                  <c:v>42538</c:v>
                </c:pt>
                <c:pt idx="1641">
                  <c:v>42541</c:v>
                </c:pt>
                <c:pt idx="1642">
                  <c:v>42542</c:v>
                </c:pt>
                <c:pt idx="1643">
                  <c:v>42543</c:v>
                </c:pt>
                <c:pt idx="1644">
                  <c:v>42544</c:v>
                </c:pt>
                <c:pt idx="1645">
                  <c:v>42545</c:v>
                </c:pt>
                <c:pt idx="1646">
                  <c:v>42548</c:v>
                </c:pt>
                <c:pt idx="1647">
                  <c:v>42549</c:v>
                </c:pt>
                <c:pt idx="1648">
                  <c:v>42550</c:v>
                </c:pt>
                <c:pt idx="1649">
                  <c:v>42551</c:v>
                </c:pt>
                <c:pt idx="1650">
                  <c:v>42552</c:v>
                </c:pt>
                <c:pt idx="1651">
                  <c:v>42555</c:v>
                </c:pt>
                <c:pt idx="1652">
                  <c:v>42556</c:v>
                </c:pt>
                <c:pt idx="1653">
                  <c:v>42557</c:v>
                </c:pt>
                <c:pt idx="1654">
                  <c:v>42558</c:v>
                </c:pt>
                <c:pt idx="1655">
                  <c:v>42559</c:v>
                </c:pt>
                <c:pt idx="1656">
                  <c:v>42562</c:v>
                </c:pt>
                <c:pt idx="1657">
                  <c:v>42563</c:v>
                </c:pt>
                <c:pt idx="1658">
                  <c:v>42564</c:v>
                </c:pt>
                <c:pt idx="1659">
                  <c:v>42565</c:v>
                </c:pt>
                <c:pt idx="1660">
                  <c:v>42566</c:v>
                </c:pt>
                <c:pt idx="1661">
                  <c:v>42569</c:v>
                </c:pt>
                <c:pt idx="1662">
                  <c:v>42570</c:v>
                </c:pt>
                <c:pt idx="1663">
                  <c:v>42571</c:v>
                </c:pt>
                <c:pt idx="1664">
                  <c:v>42572</c:v>
                </c:pt>
                <c:pt idx="1665">
                  <c:v>42573</c:v>
                </c:pt>
                <c:pt idx="1666">
                  <c:v>42576</c:v>
                </c:pt>
                <c:pt idx="1667">
                  <c:v>42577</c:v>
                </c:pt>
                <c:pt idx="1668">
                  <c:v>42578</c:v>
                </c:pt>
                <c:pt idx="1669">
                  <c:v>42579</c:v>
                </c:pt>
                <c:pt idx="1670">
                  <c:v>42580</c:v>
                </c:pt>
                <c:pt idx="1671">
                  <c:v>42583</c:v>
                </c:pt>
                <c:pt idx="1672">
                  <c:v>42584</c:v>
                </c:pt>
                <c:pt idx="1673">
                  <c:v>42585</c:v>
                </c:pt>
                <c:pt idx="1674">
                  <c:v>42586</c:v>
                </c:pt>
                <c:pt idx="1675">
                  <c:v>42587</c:v>
                </c:pt>
                <c:pt idx="1676">
                  <c:v>42590</c:v>
                </c:pt>
                <c:pt idx="1677">
                  <c:v>42591</c:v>
                </c:pt>
                <c:pt idx="1678">
                  <c:v>42592</c:v>
                </c:pt>
                <c:pt idx="1679">
                  <c:v>42593</c:v>
                </c:pt>
                <c:pt idx="1680">
                  <c:v>42594</c:v>
                </c:pt>
                <c:pt idx="1681">
                  <c:v>42597</c:v>
                </c:pt>
                <c:pt idx="1682">
                  <c:v>42598</c:v>
                </c:pt>
                <c:pt idx="1683">
                  <c:v>42599</c:v>
                </c:pt>
                <c:pt idx="1684">
                  <c:v>42600</c:v>
                </c:pt>
                <c:pt idx="1685">
                  <c:v>42601</c:v>
                </c:pt>
                <c:pt idx="1686">
                  <c:v>42604</c:v>
                </c:pt>
                <c:pt idx="1687">
                  <c:v>42605</c:v>
                </c:pt>
                <c:pt idx="1688">
                  <c:v>42606</c:v>
                </c:pt>
                <c:pt idx="1689">
                  <c:v>42607</c:v>
                </c:pt>
                <c:pt idx="1690">
                  <c:v>42608</c:v>
                </c:pt>
                <c:pt idx="1691">
                  <c:v>42611</c:v>
                </c:pt>
                <c:pt idx="1692">
                  <c:v>42612</c:v>
                </c:pt>
                <c:pt idx="1693">
                  <c:v>42613</c:v>
                </c:pt>
                <c:pt idx="1694">
                  <c:v>42614</c:v>
                </c:pt>
                <c:pt idx="1695">
                  <c:v>42615</c:v>
                </c:pt>
                <c:pt idx="1696">
                  <c:v>42618</c:v>
                </c:pt>
                <c:pt idx="1697">
                  <c:v>42619</c:v>
                </c:pt>
                <c:pt idx="1698">
                  <c:v>42620</c:v>
                </c:pt>
                <c:pt idx="1699">
                  <c:v>42621</c:v>
                </c:pt>
                <c:pt idx="1700">
                  <c:v>42622</c:v>
                </c:pt>
                <c:pt idx="1701">
                  <c:v>42625</c:v>
                </c:pt>
                <c:pt idx="1702">
                  <c:v>42626</c:v>
                </c:pt>
                <c:pt idx="1703">
                  <c:v>42627</c:v>
                </c:pt>
                <c:pt idx="1704">
                  <c:v>42628</c:v>
                </c:pt>
                <c:pt idx="1705">
                  <c:v>42629</c:v>
                </c:pt>
                <c:pt idx="1706">
                  <c:v>42632</c:v>
                </c:pt>
                <c:pt idx="1707">
                  <c:v>42633</c:v>
                </c:pt>
                <c:pt idx="1708">
                  <c:v>42634</c:v>
                </c:pt>
                <c:pt idx="1709">
                  <c:v>42635</c:v>
                </c:pt>
                <c:pt idx="1710">
                  <c:v>42636</c:v>
                </c:pt>
                <c:pt idx="1711">
                  <c:v>42639</c:v>
                </c:pt>
                <c:pt idx="1712">
                  <c:v>42640</c:v>
                </c:pt>
                <c:pt idx="1713">
                  <c:v>42641</c:v>
                </c:pt>
                <c:pt idx="1714">
                  <c:v>42642</c:v>
                </c:pt>
                <c:pt idx="1715">
                  <c:v>42643</c:v>
                </c:pt>
                <c:pt idx="1716">
                  <c:v>42647</c:v>
                </c:pt>
                <c:pt idx="1717">
                  <c:v>42648</c:v>
                </c:pt>
                <c:pt idx="1718">
                  <c:v>42649</c:v>
                </c:pt>
                <c:pt idx="1719">
                  <c:v>42650</c:v>
                </c:pt>
                <c:pt idx="1720">
                  <c:v>42653</c:v>
                </c:pt>
                <c:pt idx="1721">
                  <c:v>42654</c:v>
                </c:pt>
                <c:pt idx="1722">
                  <c:v>42655</c:v>
                </c:pt>
                <c:pt idx="1723">
                  <c:v>42656</c:v>
                </c:pt>
                <c:pt idx="1724">
                  <c:v>42657</c:v>
                </c:pt>
                <c:pt idx="1725">
                  <c:v>42660</c:v>
                </c:pt>
                <c:pt idx="1726">
                  <c:v>42661</c:v>
                </c:pt>
                <c:pt idx="1727">
                  <c:v>42662</c:v>
                </c:pt>
                <c:pt idx="1728">
                  <c:v>42663</c:v>
                </c:pt>
                <c:pt idx="1729">
                  <c:v>42664</c:v>
                </c:pt>
                <c:pt idx="1730">
                  <c:v>42667</c:v>
                </c:pt>
                <c:pt idx="1731">
                  <c:v>42668</c:v>
                </c:pt>
                <c:pt idx="1732">
                  <c:v>42669</c:v>
                </c:pt>
                <c:pt idx="1733">
                  <c:v>42670</c:v>
                </c:pt>
                <c:pt idx="1734">
                  <c:v>42671</c:v>
                </c:pt>
                <c:pt idx="1735">
                  <c:v>42674</c:v>
                </c:pt>
                <c:pt idx="1736">
                  <c:v>42675</c:v>
                </c:pt>
                <c:pt idx="1737">
                  <c:v>42676</c:v>
                </c:pt>
                <c:pt idx="1738">
                  <c:v>42677</c:v>
                </c:pt>
                <c:pt idx="1739">
                  <c:v>42678</c:v>
                </c:pt>
                <c:pt idx="1740">
                  <c:v>42681</c:v>
                </c:pt>
                <c:pt idx="1741">
                  <c:v>42682</c:v>
                </c:pt>
                <c:pt idx="1742">
                  <c:v>42683</c:v>
                </c:pt>
                <c:pt idx="1743">
                  <c:v>42684</c:v>
                </c:pt>
                <c:pt idx="1744">
                  <c:v>42685</c:v>
                </c:pt>
                <c:pt idx="1745">
                  <c:v>42688</c:v>
                </c:pt>
                <c:pt idx="1746">
                  <c:v>42689</c:v>
                </c:pt>
                <c:pt idx="1747">
                  <c:v>42690</c:v>
                </c:pt>
                <c:pt idx="1748">
                  <c:v>42691</c:v>
                </c:pt>
                <c:pt idx="1749">
                  <c:v>42692</c:v>
                </c:pt>
                <c:pt idx="1750">
                  <c:v>42695</c:v>
                </c:pt>
                <c:pt idx="1751">
                  <c:v>42696</c:v>
                </c:pt>
                <c:pt idx="1752">
                  <c:v>42697</c:v>
                </c:pt>
                <c:pt idx="1753">
                  <c:v>42698</c:v>
                </c:pt>
                <c:pt idx="1754">
                  <c:v>42699</c:v>
                </c:pt>
                <c:pt idx="1755">
                  <c:v>42702</c:v>
                </c:pt>
                <c:pt idx="1756">
                  <c:v>42703</c:v>
                </c:pt>
                <c:pt idx="1757">
                  <c:v>42704</c:v>
                </c:pt>
                <c:pt idx="1758">
                  <c:v>42705</c:v>
                </c:pt>
                <c:pt idx="1759">
                  <c:v>42706</c:v>
                </c:pt>
                <c:pt idx="1760">
                  <c:v>42709</c:v>
                </c:pt>
                <c:pt idx="1761">
                  <c:v>42710</c:v>
                </c:pt>
                <c:pt idx="1762">
                  <c:v>42711</c:v>
                </c:pt>
                <c:pt idx="1763">
                  <c:v>42712</c:v>
                </c:pt>
                <c:pt idx="1764">
                  <c:v>42713</c:v>
                </c:pt>
                <c:pt idx="1765">
                  <c:v>42716</c:v>
                </c:pt>
                <c:pt idx="1766">
                  <c:v>42717</c:v>
                </c:pt>
                <c:pt idx="1767">
                  <c:v>42718</c:v>
                </c:pt>
                <c:pt idx="1768">
                  <c:v>42719</c:v>
                </c:pt>
                <c:pt idx="1769">
                  <c:v>42720</c:v>
                </c:pt>
                <c:pt idx="1770">
                  <c:v>42723</c:v>
                </c:pt>
                <c:pt idx="1771">
                  <c:v>42724</c:v>
                </c:pt>
                <c:pt idx="1772">
                  <c:v>42725</c:v>
                </c:pt>
                <c:pt idx="1773">
                  <c:v>42726</c:v>
                </c:pt>
                <c:pt idx="1774">
                  <c:v>42727</c:v>
                </c:pt>
                <c:pt idx="1775">
                  <c:v>42731</c:v>
                </c:pt>
                <c:pt idx="1776">
                  <c:v>42732</c:v>
                </c:pt>
                <c:pt idx="1777">
                  <c:v>42733</c:v>
                </c:pt>
                <c:pt idx="1778">
                  <c:v>42734</c:v>
                </c:pt>
                <c:pt idx="1779">
                  <c:v>42737</c:v>
                </c:pt>
                <c:pt idx="1780">
                  <c:v>42738</c:v>
                </c:pt>
                <c:pt idx="1781">
                  <c:v>42739</c:v>
                </c:pt>
                <c:pt idx="1782">
                  <c:v>42740</c:v>
                </c:pt>
                <c:pt idx="1783">
                  <c:v>42741</c:v>
                </c:pt>
                <c:pt idx="1784">
                  <c:v>42744</c:v>
                </c:pt>
                <c:pt idx="1785">
                  <c:v>42745</c:v>
                </c:pt>
                <c:pt idx="1786">
                  <c:v>42746</c:v>
                </c:pt>
                <c:pt idx="1787">
                  <c:v>42747</c:v>
                </c:pt>
                <c:pt idx="1788">
                  <c:v>42748</c:v>
                </c:pt>
                <c:pt idx="1789">
                  <c:v>42751</c:v>
                </c:pt>
                <c:pt idx="1790">
                  <c:v>42752</c:v>
                </c:pt>
                <c:pt idx="1791">
                  <c:v>42753</c:v>
                </c:pt>
                <c:pt idx="1792">
                  <c:v>42754</c:v>
                </c:pt>
                <c:pt idx="1793">
                  <c:v>42755</c:v>
                </c:pt>
                <c:pt idx="1794">
                  <c:v>42758</c:v>
                </c:pt>
                <c:pt idx="1795">
                  <c:v>42759</c:v>
                </c:pt>
                <c:pt idx="1796">
                  <c:v>42760</c:v>
                </c:pt>
                <c:pt idx="1797">
                  <c:v>42761</c:v>
                </c:pt>
                <c:pt idx="1798">
                  <c:v>42762</c:v>
                </c:pt>
                <c:pt idx="1799">
                  <c:v>42765</c:v>
                </c:pt>
                <c:pt idx="1800">
                  <c:v>42766</c:v>
                </c:pt>
                <c:pt idx="1801">
                  <c:v>42767</c:v>
                </c:pt>
                <c:pt idx="1802">
                  <c:v>42768</c:v>
                </c:pt>
                <c:pt idx="1803">
                  <c:v>42769</c:v>
                </c:pt>
                <c:pt idx="1804">
                  <c:v>42772</c:v>
                </c:pt>
                <c:pt idx="1805">
                  <c:v>42773</c:v>
                </c:pt>
                <c:pt idx="1806">
                  <c:v>42774</c:v>
                </c:pt>
                <c:pt idx="1807">
                  <c:v>42775</c:v>
                </c:pt>
                <c:pt idx="1808">
                  <c:v>42776</c:v>
                </c:pt>
                <c:pt idx="1809">
                  <c:v>42779</c:v>
                </c:pt>
                <c:pt idx="1810">
                  <c:v>42780</c:v>
                </c:pt>
                <c:pt idx="1811">
                  <c:v>42781</c:v>
                </c:pt>
                <c:pt idx="1812">
                  <c:v>42782</c:v>
                </c:pt>
                <c:pt idx="1813">
                  <c:v>42783</c:v>
                </c:pt>
                <c:pt idx="1814">
                  <c:v>42786</c:v>
                </c:pt>
                <c:pt idx="1815">
                  <c:v>42787</c:v>
                </c:pt>
                <c:pt idx="1816">
                  <c:v>42788</c:v>
                </c:pt>
                <c:pt idx="1817">
                  <c:v>42789</c:v>
                </c:pt>
                <c:pt idx="1818">
                  <c:v>42790</c:v>
                </c:pt>
                <c:pt idx="1819">
                  <c:v>42793</c:v>
                </c:pt>
                <c:pt idx="1820">
                  <c:v>42794</c:v>
                </c:pt>
                <c:pt idx="1821">
                  <c:v>42795</c:v>
                </c:pt>
                <c:pt idx="1822">
                  <c:v>42796</c:v>
                </c:pt>
                <c:pt idx="1823">
                  <c:v>42797</c:v>
                </c:pt>
                <c:pt idx="1824">
                  <c:v>42800</c:v>
                </c:pt>
                <c:pt idx="1825">
                  <c:v>42801</c:v>
                </c:pt>
                <c:pt idx="1826">
                  <c:v>42802</c:v>
                </c:pt>
                <c:pt idx="1827">
                  <c:v>42803</c:v>
                </c:pt>
                <c:pt idx="1828">
                  <c:v>42804</c:v>
                </c:pt>
                <c:pt idx="1829">
                  <c:v>42807</c:v>
                </c:pt>
                <c:pt idx="1830">
                  <c:v>42808</c:v>
                </c:pt>
                <c:pt idx="1831">
                  <c:v>42809</c:v>
                </c:pt>
                <c:pt idx="1832">
                  <c:v>42810</c:v>
                </c:pt>
                <c:pt idx="1833">
                  <c:v>42811</c:v>
                </c:pt>
                <c:pt idx="1834">
                  <c:v>42814</c:v>
                </c:pt>
                <c:pt idx="1835">
                  <c:v>42815</c:v>
                </c:pt>
                <c:pt idx="1836">
                  <c:v>42816</c:v>
                </c:pt>
                <c:pt idx="1837">
                  <c:v>42817</c:v>
                </c:pt>
                <c:pt idx="1838">
                  <c:v>42818</c:v>
                </c:pt>
                <c:pt idx="1839">
                  <c:v>42821</c:v>
                </c:pt>
                <c:pt idx="1840">
                  <c:v>42822</c:v>
                </c:pt>
                <c:pt idx="1841">
                  <c:v>42823</c:v>
                </c:pt>
                <c:pt idx="1842">
                  <c:v>42824</c:v>
                </c:pt>
                <c:pt idx="1843">
                  <c:v>42825</c:v>
                </c:pt>
                <c:pt idx="1844">
                  <c:v>42828</c:v>
                </c:pt>
                <c:pt idx="1845">
                  <c:v>42829</c:v>
                </c:pt>
                <c:pt idx="1846">
                  <c:v>42830</c:v>
                </c:pt>
                <c:pt idx="1847">
                  <c:v>42831</c:v>
                </c:pt>
                <c:pt idx="1848">
                  <c:v>42832</c:v>
                </c:pt>
                <c:pt idx="1849">
                  <c:v>42835</c:v>
                </c:pt>
                <c:pt idx="1850">
                  <c:v>42836</c:v>
                </c:pt>
                <c:pt idx="1851">
                  <c:v>42837</c:v>
                </c:pt>
                <c:pt idx="1852">
                  <c:v>42838</c:v>
                </c:pt>
                <c:pt idx="1853">
                  <c:v>42843</c:v>
                </c:pt>
                <c:pt idx="1854">
                  <c:v>42844</c:v>
                </c:pt>
                <c:pt idx="1855">
                  <c:v>42845</c:v>
                </c:pt>
                <c:pt idx="1856">
                  <c:v>42846</c:v>
                </c:pt>
                <c:pt idx="1857">
                  <c:v>42849</c:v>
                </c:pt>
                <c:pt idx="1858">
                  <c:v>42850</c:v>
                </c:pt>
                <c:pt idx="1859">
                  <c:v>42851</c:v>
                </c:pt>
                <c:pt idx="1860">
                  <c:v>42852</c:v>
                </c:pt>
                <c:pt idx="1861">
                  <c:v>42853</c:v>
                </c:pt>
                <c:pt idx="1862">
                  <c:v>42857</c:v>
                </c:pt>
                <c:pt idx="1863">
                  <c:v>42858</c:v>
                </c:pt>
                <c:pt idx="1864">
                  <c:v>42859</c:v>
                </c:pt>
                <c:pt idx="1865">
                  <c:v>42860</c:v>
                </c:pt>
                <c:pt idx="1866">
                  <c:v>42863</c:v>
                </c:pt>
                <c:pt idx="1867">
                  <c:v>42864</c:v>
                </c:pt>
                <c:pt idx="1868">
                  <c:v>42865</c:v>
                </c:pt>
                <c:pt idx="1869">
                  <c:v>42866</c:v>
                </c:pt>
                <c:pt idx="1870">
                  <c:v>42867</c:v>
                </c:pt>
                <c:pt idx="1871">
                  <c:v>42870</c:v>
                </c:pt>
                <c:pt idx="1872">
                  <c:v>42871</c:v>
                </c:pt>
                <c:pt idx="1873">
                  <c:v>42872</c:v>
                </c:pt>
                <c:pt idx="1874">
                  <c:v>42873</c:v>
                </c:pt>
                <c:pt idx="1875">
                  <c:v>42874</c:v>
                </c:pt>
                <c:pt idx="1876">
                  <c:v>42877</c:v>
                </c:pt>
                <c:pt idx="1877">
                  <c:v>42878</c:v>
                </c:pt>
                <c:pt idx="1878">
                  <c:v>42879</c:v>
                </c:pt>
                <c:pt idx="1879">
                  <c:v>42880</c:v>
                </c:pt>
                <c:pt idx="1880">
                  <c:v>42881</c:v>
                </c:pt>
                <c:pt idx="1881">
                  <c:v>42884</c:v>
                </c:pt>
                <c:pt idx="1882">
                  <c:v>42885</c:v>
                </c:pt>
                <c:pt idx="1883">
                  <c:v>42886</c:v>
                </c:pt>
                <c:pt idx="1884">
                  <c:v>42887</c:v>
                </c:pt>
                <c:pt idx="1885">
                  <c:v>42888</c:v>
                </c:pt>
                <c:pt idx="1886">
                  <c:v>42891</c:v>
                </c:pt>
                <c:pt idx="1887">
                  <c:v>42892</c:v>
                </c:pt>
                <c:pt idx="1888">
                  <c:v>42893</c:v>
                </c:pt>
                <c:pt idx="1889">
                  <c:v>42894</c:v>
                </c:pt>
                <c:pt idx="1890">
                  <c:v>42895</c:v>
                </c:pt>
                <c:pt idx="1891">
                  <c:v>42898</c:v>
                </c:pt>
                <c:pt idx="1892">
                  <c:v>42899</c:v>
                </c:pt>
                <c:pt idx="1893">
                  <c:v>42900</c:v>
                </c:pt>
                <c:pt idx="1894">
                  <c:v>42901</c:v>
                </c:pt>
                <c:pt idx="1895">
                  <c:v>42902</c:v>
                </c:pt>
                <c:pt idx="1896">
                  <c:v>42905</c:v>
                </c:pt>
                <c:pt idx="1897">
                  <c:v>42906</c:v>
                </c:pt>
                <c:pt idx="1898">
                  <c:v>42907</c:v>
                </c:pt>
                <c:pt idx="1899">
                  <c:v>42908</c:v>
                </c:pt>
                <c:pt idx="1900">
                  <c:v>42909</c:v>
                </c:pt>
                <c:pt idx="1901">
                  <c:v>42912</c:v>
                </c:pt>
                <c:pt idx="1902">
                  <c:v>42913</c:v>
                </c:pt>
                <c:pt idx="1903">
                  <c:v>42914</c:v>
                </c:pt>
                <c:pt idx="1904">
                  <c:v>42915</c:v>
                </c:pt>
                <c:pt idx="1905">
                  <c:v>42916</c:v>
                </c:pt>
                <c:pt idx="1906">
                  <c:v>42919</c:v>
                </c:pt>
                <c:pt idx="1907">
                  <c:v>42920</c:v>
                </c:pt>
                <c:pt idx="1908">
                  <c:v>42921</c:v>
                </c:pt>
                <c:pt idx="1909">
                  <c:v>42922</c:v>
                </c:pt>
                <c:pt idx="1910">
                  <c:v>42923</c:v>
                </c:pt>
                <c:pt idx="1911">
                  <c:v>42926</c:v>
                </c:pt>
                <c:pt idx="1912">
                  <c:v>42927</c:v>
                </c:pt>
                <c:pt idx="1913">
                  <c:v>42928</c:v>
                </c:pt>
                <c:pt idx="1914">
                  <c:v>42929</c:v>
                </c:pt>
                <c:pt idx="1915">
                  <c:v>42930</c:v>
                </c:pt>
                <c:pt idx="1916">
                  <c:v>42933</c:v>
                </c:pt>
                <c:pt idx="1917">
                  <c:v>42934</c:v>
                </c:pt>
                <c:pt idx="1918">
                  <c:v>42935</c:v>
                </c:pt>
                <c:pt idx="1919">
                  <c:v>42936</c:v>
                </c:pt>
                <c:pt idx="1920">
                  <c:v>42937</c:v>
                </c:pt>
                <c:pt idx="1921">
                  <c:v>42940</c:v>
                </c:pt>
                <c:pt idx="1922">
                  <c:v>42941</c:v>
                </c:pt>
                <c:pt idx="1923">
                  <c:v>42942</c:v>
                </c:pt>
                <c:pt idx="1924">
                  <c:v>42943</c:v>
                </c:pt>
                <c:pt idx="1925">
                  <c:v>42944</c:v>
                </c:pt>
                <c:pt idx="1926">
                  <c:v>42947</c:v>
                </c:pt>
                <c:pt idx="1927">
                  <c:v>42948</c:v>
                </c:pt>
                <c:pt idx="1928">
                  <c:v>42949</c:v>
                </c:pt>
                <c:pt idx="1929">
                  <c:v>42950</c:v>
                </c:pt>
                <c:pt idx="1930">
                  <c:v>42951</c:v>
                </c:pt>
                <c:pt idx="1931">
                  <c:v>42954</c:v>
                </c:pt>
                <c:pt idx="1932">
                  <c:v>42955</c:v>
                </c:pt>
                <c:pt idx="1933">
                  <c:v>42956</c:v>
                </c:pt>
                <c:pt idx="1934">
                  <c:v>42957</c:v>
                </c:pt>
                <c:pt idx="1935">
                  <c:v>42958</c:v>
                </c:pt>
                <c:pt idx="1936">
                  <c:v>42961</c:v>
                </c:pt>
                <c:pt idx="1937">
                  <c:v>42962</c:v>
                </c:pt>
                <c:pt idx="1938">
                  <c:v>42963</c:v>
                </c:pt>
                <c:pt idx="1939">
                  <c:v>42964</c:v>
                </c:pt>
                <c:pt idx="1940">
                  <c:v>42965</c:v>
                </c:pt>
                <c:pt idx="1941">
                  <c:v>42968</c:v>
                </c:pt>
                <c:pt idx="1942">
                  <c:v>42969</c:v>
                </c:pt>
                <c:pt idx="1943">
                  <c:v>42970</c:v>
                </c:pt>
                <c:pt idx="1944">
                  <c:v>42971</c:v>
                </c:pt>
                <c:pt idx="1945">
                  <c:v>42972</c:v>
                </c:pt>
                <c:pt idx="1946">
                  <c:v>42975</c:v>
                </c:pt>
                <c:pt idx="1947">
                  <c:v>42976</c:v>
                </c:pt>
                <c:pt idx="1948">
                  <c:v>42977</c:v>
                </c:pt>
                <c:pt idx="1949">
                  <c:v>42978</c:v>
                </c:pt>
                <c:pt idx="1950">
                  <c:v>42979</c:v>
                </c:pt>
                <c:pt idx="1951">
                  <c:v>42982</c:v>
                </c:pt>
                <c:pt idx="1952">
                  <c:v>42983</c:v>
                </c:pt>
                <c:pt idx="1953">
                  <c:v>42984</c:v>
                </c:pt>
                <c:pt idx="1954">
                  <c:v>42985</c:v>
                </c:pt>
                <c:pt idx="1955">
                  <c:v>42986</c:v>
                </c:pt>
                <c:pt idx="1956">
                  <c:v>42989</c:v>
                </c:pt>
                <c:pt idx="1957">
                  <c:v>42990</c:v>
                </c:pt>
                <c:pt idx="1958">
                  <c:v>42991</c:v>
                </c:pt>
                <c:pt idx="1959">
                  <c:v>42992</c:v>
                </c:pt>
                <c:pt idx="1960">
                  <c:v>42993</c:v>
                </c:pt>
                <c:pt idx="1961">
                  <c:v>42996</c:v>
                </c:pt>
                <c:pt idx="1962">
                  <c:v>42997</c:v>
                </c:pt>
                <c:pt idx="1963">
                  <c:v>42998</c:v>
                </c:pt>
                <c:pt idx="1964">
                  <c:v>42999</c:v>
                </c:pt>
                <c:pt idx="1965">
                  <c:v>43000</c:v>
                </c:pt>
                <c:pt idx="1966">
                  <c:v>43003</c:v>
                </c:pt>
                <c:pt idx="1967">
                  <c:v>43004</c:v>
                </c:pt>
                <c:pt idx="1968">
                  <c:v>43005</c:v>
                </c:pt>
                <c:pt idx="1969">
                  <c:v>43006</c:v>
                </c:pt>
                <c:pt idx="1970">
                  <c:v>43007</c:v>
                </c:pt>
                <c:pt idx="1971">
                  <c:v>43010</c:v>
                </c:pt>
                <c:pt idx="1972">
                  <c:v>43011</c:v>
                </c:pt>
                <c:pt idx="1973">
                  <c:v>43012</c:v>
                </c:pt>
                <c:pt idx="1974">
                  <c:v>43013</c:v>
                </c:pt>
                <c:pt idx="1975">
                  <c:v>43014</c:v>
                </c:pt>
                <c:pt idx="1976">
                  <c:v>43017</c:v>
                </c:pt>
                <c:pt idx="1977">
                  <c:v>43018</c:v>
                </c:pt>
                <c:pt idx="1978">
                  <c:v>43019</c:v>
                </c:pt>
                <c:pt idx="1979">
                  <c:v>43020</c:v>
                </c:pt>
                <c:pt idx="1980">
                  <c:v>43021</c:v>
                </c:pt>
                <c:pt idx="1981">
                  <c:v>43024</c:v>
                </c:pt>
                <c:pt idx="1982">
                  <c:v>43025</c:v>
                </c:pt>
                <c:pt idx="1983">
                  <c:v>43026</c:v>
                </c:pt>
                <c:pt idx="1984">
                  <c:v>43027</c:v>
                </c:pt>
                <c:pt idx="1985">
                  <c:v>43028</c:v>
                </c:pt>
                <c:pt idx="1986">
                  <c:v>43031</c:v>
                </c:pt>
                <c:pt idx="1987">
                  <c:v>43032</c:v>
                </c:pt>
                <c:pt idx="1988">
                  <c:v>43033</c:v>
                </c:pt>
                <c:pt idx="1989">
                  <c:v>43034</c:v>
                </c:pt>
                <c:pt idx="1990">
                  <c:v>43035</c:v>
                </c:pt>
                <c:pt idx="1991">
                  <c:v>43038</c:v>
                </c:pt>
                <c:pt idx="1992">
                  <c:v>43039</c:v>
                </c:pt>
                <c:pt idx="1993">
                  <c:v>43040</c:v>
                </c:pt>
                <c:pt idx="1994">
                  <c:v>43041</c:v>
                </c:pt>
                <c:pt idx="1995">
                  <c:v>43042</c:v>
                </c:pt>
                <c:pt idx="1996">
                  <c:v>43045</c:v>
                </c:pt>
                <c:pt idx="1997">
                  <c:v>43046</c:v>
                </c:pt>
                <c:pt idx="1998">
                  <c:v>43047</c:v>
                </c:pt>
                <c:pt idx="1999">
                  <c:v>43048</c:v>
                </c:pt>
                <c:pt idx="2000">
                  <c:v>43049</c:v>
                </c:pt>
                <c:pt idx="2001">
                  <c:v>43052</c:v>
                </c:pt>
                <c:pt idx="2002">
                  <c:v>43053</c:v>
                </c:pt>
                <c:pt idx="2003">
                  <c:v>43054</c:v>
                </c:pt>
                <c:pt idx="2004">
                  <c:v>43055</c:v>
                </c:pt>
                <c:pt idx="2005">
                  <c:v>43056</c:v>
                </c:pt>
                <c:pt idx="2006">
                  <c:v>43059</c:v>
                </c:pt>
                <c:pt idx="2007">
                  <c:v>43060</c:v>
                </c:pt>
                <c:pt idx="2008">
                  <c:v>43061</c:v>
                </c:pt>
                <c:pt idx="2009">
                  <c:v>43062</c:v>
                </c:pt>
                <c:pt idx="2010">
                  <c:v>43063</c:v>
                </c:pt>
                <c:pt idx="2011">
                  <c:v>43066</c:v>
                </c:pt>
                <c:pt idx="2012">
                  <c:v>43067</c:v>
                </c:pt>
                <c:pt idx="2013">
                  <c:v>43068</c:v>
                </c:pt>
                <c:pt idx="2014">
                  <c:v>43069</c:v>
                </c:pt>
                <c:pt idx="2015">
                  <c:v>43070</c:v>
                </c:pt>
                <c:pt idx="2016">
                  <c:v>43073</c:v>
                </c:pt>
                <c:pt idx="2017">
                  <c:v>43074</c:v>
                </c:pt>
                <c:pt idx="2018">
                  <c:v>43075</c:v>
                </c:pt>
                <c:pt idx="2019">
                  <c:v>43076</c:v>
                </c:pt>
                <c:pt idx="2020">
                  <c:v>43077</c:v>
                </c:pt>
                <c:pt idx="2021">
                  <c:v>43080</c:v>
                </c:pt>
                <c:pt idx="2022">
                  <c:v>43081</c:v>
                </c:pt>
                <c:pt idx="2023">
                  <c:v>43082</c:v>
                </c:pt>
                <c:pt idx="2024">
                  <c:v>43083</c:v>
                </c:pt>
                <c:pt idx="2025">
                  <c:v>43084</c:v>
                </c:pt>
                <c:pt idx="2026">
                  <c:v>43087</c:v>
                </c:pt>
                <c:pt idx="2027">
                  <c:v>43088</c:v>
                </c:pt>
                <c:pt idx="2028">
                  <c:v>43089</c:v>
                </c:pt>
                <c:pt idx="2029">
                  <c:v>43090</c:v>
                </c:pt>
                <c:pt idx="2030">
                  <c:v>43091</c:v>
                </c:pt>
                <c:pt idx="2031">
                  <c:v>43096</c:v>
                </c:pt>
                <c:pt idx="2032">
                  <c:v>43097</c:v>
                </c:pt>
                <c:pt idx="2033">
                  <c:v>43098</c:v>
                </c:pt>
                <c:pt idx="2034">
                  <c:v>43102</c:v>
                </c:pt>
                <c:pt idx="2035">
                  <c:v>43103</c:v>
                </c:pt>
                <c:pt idx="2036">
                  <c:v>43104</c:v>
                </c:pt>
                <c:pt idx="2037">
                  <c:v>43105</c:v>
                </c:pt>
                <c:pt idx="2038">
                  <c:v>43108</c:v>
                </c:pt>
                <c:pt idx="2039">
                  <c:v>43109</c:v>
                </c:pt>
                <c:pt idx="2040">
                  <c:v>43110</c:v>
                </c:pt>
                <c:pt idx="2041">
                  <c:v>43111</c:v>
                </c:pt>
                <c:pt idx="2042">
                  <c:v>43112</c:v>
                </c:pt>
                <c:pt idx="2043">
                  <c:v>43115</c:v>
                </c:pt>
                <c:pt idx="2044">
                  <c:v>43116</c:v>
                </c:pt>
                <c:pt idx="2045">
                  <c:v>43117</c:v>
                </c:pt>
                <c:pt idx="2046">
                  <c:v>43118</c:v>
                </c:pt>
                <c:pt idx="2047">
                  <c:v>43119</c:v>
                </c:pt>
                <c:pt idx="2048">
                  <c:v>43122</c:v>
                </c:pt>
                <c:pt idx="2049">
                  <c:v>43123</c:v>
                </c:pt>
                <c:pt idx="2050">
                  <c:v>43124</c:v>
                </c:pt>
                <c:pt idx="2051">
                  <c:v>43125</c:v>
                </c:pt>
                <c:pt idx="2052">
                  <c:v>43126</c:v>
                </c:pt>
                <c:pt idx="2053">
                  <c:v>43129</c:v>
                </c:pt>
                <c:pt idx="2054">
                  <c:v>43130</c:v>
                </c:pt>
                <c:pt idx="2055">
                  <c:v>43131</c:v>
                </c:pt>
                <c:pt idx="2056">
                  <c:v>43132</c:v>
                </c:pt>
                <c:pt idx="2057">
                  <c:v>43133</c:v>
                </c:pt>
                <c:pt idx="2058">
                  <c:v>43136</c:v>
                </c:pt>
                <c:pt idx="2059">
                  <c:v>43137</c:v>
                </c:pt>
                <c:pt idx="2060">
                  <c:v>43138</c:v>
                </c:pt>
                <c:pt idx="2061">
                  <c:v>43139</c:v>
                </c:pt>
                <c:pt idx="2062">
                  <c:v>43140</c:v>
                </c:pt>
                <c:pt idx="2063">
                  <c:v>43143</c:v>
                </c:pt>
                <c:pt idx="2064">
                  <c:v>43144</c:v>
                </c:pt>
                <c:pt idx="2065">
                  <c:v>43145</c:v>
                </c:pt>
                <c:pt idx="2066">
                  <c:v>43146</c:v>
                </c:pt>
                <c:pt idx="2067">
                  <c:v>43147</c:v>
                </c:pt>
                <c:pt idx="2068">
                  <c:v>43150</c:v>
                </c:pt>
                <c:pt idx="2069">
                  <c:v>43151</c:v>
                </c:pt>
                <c:pt idx="2070">
                  <c:v>43152</c:v>
                </c:pt>
                <c:pt idx="2071">
                  <c:v>43153</c:v>
                </c:pt>
                <c:pt idx="2072">
                  <c:v>43154</c:v>
                </c:pt>
                <c:pt idx="2073">
                  <c:v>43157</c:v>
                </c:pt>
                <c:pt idx="2074">
                  <c:v>43158</c:v>
                </c:pt>
                <c:pt idx="2075">
                  <c:v>43159</c:v>
                </c:pt>
                <c:pt idx="2076">
                  <c:v>43160</c:v>
                </c:pt>
                <c:pt idx="2077">
                  <c:v>43161</c:v>
                </c:pt>
                <c:pt idx="2078">
                  <c:v>43164</c:v>
                </c:pt>
                <c:pt idx="2079">
                  <c:v>43165</c:v>
                </c:pt>
                <c:pt idx="2080">
                  <c:v>43166</c:v>
                </c:pt>
                <c:pt idx="2081">
                  <c:v>43167</c:v>
                </c:pt>
                <c:pt idx="2082">
                  <c:v>43168</c:v>
                </c:pt>
                <c:pt idx="2083">
                  <c:v>43171</c:v>
                </c:pt>
                <c:pt idx="2084">
                  <c:v>43172</c:v>
                </c:pt>
                <c:pt idx="2085">
                  <c:v>43173</c:v>
                </c:pt>
                <c:pt idx="2086">
                  <c:v>43174</c:v>
                </c:pt>
                <c:pt idx="2087">
                  <c:v>43175</c:v>
                </c:pt>
                <c:pt idx="2088">
                  <c:v>43178</c:v>
                </c:pt>
                <c:pt idx="2089">
                  <c:v>43179</c:v>
                </c:pt>
                <c:pt idx="2090">
                  <c:v>43180</c:v>
                </c:pt>
                <c:pt idx="2091">
                  <c:v>43181</c:v>
                </c:pt>
                <c:pt idx="2092">
                  <c:v>43182</c:v>
                </c:pt>
                <c:pt idx="2093">
                  <c:v>43185</c:v>
                </c:pt>
                <c:pt idx="2094">
                  <c:v>43186</c:v>
                </c:pt>
                <c:pt idx="2095">
                  <c:v>43187</c:v>
                </c:pt>
                <c:pt idx="2096">
                  <c:v>43188</c:v>
                </c:pt>
                <c:pt idx="2097">
                  <c:v>43193</c:v>
                </c:pt>
                <c:pt idx="2098">
                  <c:v>43194</c:v>
                </c:pt>
                <c:pt idx="2099">
                  <c:v>43195</c:v>
                </c:pt>
                <c:pt idx="2100">
                  <c:v>43196</c:v>
                </c:pt>
                <c:pt idx="2101">
                  <c:v>43199</c:v>
                </c:pt>
                <c:pt idx="2102">
                  <c:v>43200</c:v>
                </c:pt>
                <c:pt idx="2103">
                  <c:v>43201</c:v>
                </c:pt>
                <c:pt idx="2104">
                  <c:v>43202</c:v>
                </c:pt>
                <c:pt idx="2105">
                  <c:v>43203</c:v>
                </c:pt>
                <c:pt idx="2106">
                  <c:v>43206</c:v>
                </c:pt>
                <c:pt idx="2107">
                  <c:v>43207</c:v>
                </c:pt>
                <c:pt idx="2108">
                  <c:v>43208</c:v>
                </c:pt>
                <c:pt idx="2109">
                  <c:v>43209</c:v>
                </c:pt>
                <c:pt idx="2110">
                  <c:v>43210</c:v>
                </c:pt>
                <c:pt idx="2111">
                  <c:v>43213</c:v>
                </c:pt>
                <c:pt idx="2112">
                  <c:v>43214</c:v>
                </c:pt>
                <c:pt idx="2113">
                  <c:v>43215</c:v>
                </c:pt>
                <c:pt idx="2114">
                  <c:v>43216</c:v>
                </c:pt>
                <c:pt idx="2115">
                  <c:v>43217</c:v>
                </c:pt>
                <c:pt idx="2116">
                  <c:v>43220</c:v>
                </c:pt>
                <c:pt idx="2117">
                  <c:v>43222</c:v>
                </c:pt>
                <c:pt idx="2118">
                  <c:v>43223</c:v>
                </c:pt>
                <c:pt idx="2119">
                  <c:v>43224</c:v>
                </c:pt>
                <c:pt idx="2120">
                  <c:v>43227</c:v>
                </c:pt>
                <c:pt idx="2121">
                  <c:v>43228</c:v>
                </c:pt>
                <c:pt idx="2122">
                  <c:v>43229</c:v>
                </c:pt>
                <c:pt idx="2123">
                  <c:v>43230</c:v>
                </c:pt>
                <c:pt idx="2124">
                  <c:v>43231</c:v>
                </c:pt>
                <c:pt idx="2125">
                  <c:v>43234</c:v>
                </c:pt>
                <c:pt idx="2126">
                  <c:v>43235</c:v>
                </c:pt>
                <c:pt idx="2127">
                  <c:v>43236</c:v>
                </c:pt>
                <c:pt idx="2128">
                  <c:v>43237</c:v>
                </c:pt>
                <c:pt idx="2129">
                  <c:v>43238</c:v>
                </c:pt>
                <c:pt idx="2130">
                  <c:v>43241</c:v>
                </c:pt>
                <c:pt idx="2131">
                  <c:v>43242</c:v>
                </c:pt>
                <c:pt idx="2132">
                  <c:v>43243</c:v>
                </c:pt>
                <c:pt idx="2133">
                  <c:v>43244</c:v>
                </c:pt>
                <c:pt idx="2134">
                  <c:v>43245</c:v>
                </c:pt>
                <c:pt idx="2135">
                  <c:v>43248</c:v>
                </c:pt>
                <c:pt idx="2136">
                  <c:v>43249</c:v>
                </c:pt>
                <c:pt idx="2137">
                  <c:v>43250</c:v>
                </c:pt>
                <c:pt idx="2138">
                  <c:v>43251</c:v>
                </c:pt>
                <c:pt idx="2139">
                  <c:v>43252</c:v>
                </c:pt>
                <c:pt idx="2140">
                  <c:v>43255</c:v>
                </c:pt>
                <c:pt idx="2141">
                  <c:v>43256</c:v>
                </c:pt>
                <c:pt idx="2142">
                  <c:v>43257</c:v>
                </c:pt>
                <c:pt idx="2143">
                  <c:v>43258</c:v>
                </c:pt>
                <c:pt idx="2144">
                  <c:v>43259</c:v>
                </c:pt>
                <c:pt idx="2145">
                  <c:v>43262</c:v>
                </c:pt>
                <c:pt idx="2146">
                  <c:v>43263</c:v>
                </c:pt>
                <c:pt idx="2147">
                  <c:v>43264</c:v>
                </c:pt>
                <c:pt idx="2148">
                  <c:v>43265</c:v>
                </c:pt>
                <c:pt idx="2149">
                  <c:v>43266</c:v>
                </c:pt>
                <c:pt idx="2150">
                  <c:v>43269</c:v>
                </c:pt>
                <c:pt idx="2151">
                  <c:v>43270</c:v>
                </c:pt>
                <c:pt idx="2152">
                  <c:v>43271</c:v>
                </c:pt>
                <c:pt idx="2153">
                  <c:v>43272</c:v>
                </c:pt>
                <c:pt idx="2154">
                  <c:v>43273</c:v>
                </c:pt>
                <c:pt idx="2155">
                  <c:v>43276</c:v>
                </c:pt>
                <c:pt idx="2156">
                  <c:v>43277</c:v>
                </c:pt>
                <c:pt idx="2157">
                  <c:v>43278</c:v>
                </c:pt>
                <c:pt idx="2158">
                  <c:v>43279</c:v>
                </c:pt>
                <c:pt idx="2159">
                  <c:v>43280</c:v>
                </c:pt>
                <c:pt idx="2160">
                  <c:v>43283</c:v>
                </c:pt>
                <c:pt idx="2161">
                  <c:v>43284</c:v>
                </c:pt>
                <c:pt idx="2162">
                  <c:v>43285</c:v>
                </c:pt>
                <c:pt idx="2163">
                  <c:v>43286</c:v>
                </c:pt>
                <c:pt idx="2164">
                  <c:v>43287</c:v>
                </c:pt>
                <c:pt idx="2165">
                  <c:v>43290</c:v>
                </c:pt>
                <c:pt idx="2166">
                  <c:v>43291</c:v>
                </c:pt>
                <c:pt idx="2167">
                  <c:v>43292</c:v>
                </c:pt>
                <c:pt idx="2168">
                  <c:v>43293</c:v>
                </c:pt>
                <c:pt idx="2169">
                  <c:v>43294</c:v>
                </c:pt>
                <c:pt idx="2170">
                  <c:v>43297</c:v>
                </c:pt>
                <c:pt idx="2171">
                  <c:v>43298</c:v>
                </c:pt>
                <c:pt idx="2172">
                  <c:v>43299</c:v>
                </c:pt>
                <c:pt idx="2173">
                  <c:v>43300</c:v>
                </c:pt>
                <c:pt idx="2174">
                  <c:v>43301</c:v>
                </c:pt>
                <c:pt idx="2175">
                  <c:v>43304</c:v>
                </c:pt>
                <c:pt idx="2176">
                  <c:v>43305</c:v>
                </c:pt>
                <c:pt idx="2177">
                  <c:v>43306</c:v>
                </c:pt>
                <c:pt idx="2178">
                  <c:v>43307</c:v>
                </c:pt>
                <c:pt idx="2179">
                  <c:v>43308</c:v>
                </c:pt>
                <c:pt idx="2180">
                  <c:v>43311</c:v>
                </c:pt>
                <c:pt idx="2181">
                  <c:v>43312</c:v>
                </c:pt>
                <c:pt idx="2182">
                  <c:v>43313</c:v>
                </c:pt>
                <c:pt idx="2183">
                  <c:v>43314</c:v>
                </c:pt>
                <c:pt idx="2184">
                  <c:v>43315</c:v>
                </c:pt>
                <c:pt idx="2185">
                  <c:v>43318</c:v>
                </c:pt>
                <c:pt idx="2186">
                  <c:v>43319</c:v>
                </c:pt>
                <c:pt idx="2187">
                  <c:v>43320</c:v>
                </c:pt>
                <c:pt idx="2188">
                  <c:v>43321</c:v>
                </c:pt>
                <c:pt idx="2189">
                  <c:v>43322</c:v>
                </c:pt>
                <c:pt idx="2190">
                  <c:v>43325</c:v>
                </c:pt>
                <c:pt idx="2191">
                  <c:v>43326</c:v>
                </c:pt>
                <c:pt idx="2192">
                  <c:v>43327</c:v>
                </c:pt>
                <c:pt idx="2193">
                  <c:v>43328</c:v>
                </c:pt>
                <c:pt idx="2194">
                  <c:v>43329</c:v>
                </c:pt>
                <c:pt idx="2195">
                  <c:v>43332</c:v>
                </c:pt>
                <c:pt idx="2196">
                  <c:v>43333</c:v>
                </c:pt>
                <c:pt idx="2197">
                  <c:v>43334</c:v>
                </c:pt>
                <c:pt idx="2198">
                  <c:v>43335</c:v>
                </c:pt>
                <c:pt idx="2199">
                  <c:v>43336</c:v>
                </c:pt>
                <c:pt idx="2200">
                  <c:v>43339</c:v>
                </c:pt>
                <c:pt idx="2201">
                  <c:v>43340</c:v>
                </c:pt>
                <c:pt idx="2202">
                  <c:v>43341</c:v>
                </c:pt>
                <c:pt idx="2203">
                  <c:v>43342</c:v>
                </c:pt>
                <c:pt idx="2204">
                  <c:v>43343</c:v>
                </c:pt>
                <c:pt idx="2205">
                  <c:v>43346</c:v>
                </c:pt>
                <c:pt idx="2206">
                  <c:v>43347</c:v>
                </c:pt>
                <c:pt idx="2207">
                  <c:v>43348</c:v>
                </c:pt>
                <c:pt idx="2208">
                  <c:v>43349</c:v>
                </c:pt>
                <c:pt idx="2209">
                  <c:v>43350</c:v>
                </c:pt>
                <c:pt idx="2210">
                  <c:v>43353</c:v>
                </c:pt>
                <c:pt idx="2211">
                  <c:v>43354</c:v>
                </c:pt>
                <c:pt idx="2212">
                  <c:v>43355</c:v>
                </c:pt>
                <c:pt idx="2213">
                  <c:v>43356</c:v>
                </c:pt>
                <c:pt idx="2214">
                  <c:v>43357</c:v>
                </c:pt>
                <c:pt idx="2215">
                  <c:v>43360</c:v>
                </c:pt>
                <c:pt idx="2216">
                  <c:v>43361</c:v>
                </c:pt>
                <c:pt idx="2217">
                  <c:v>43362</c:v>
                </c:pt>
                <c:pt idx="2218">
                  <c:v>43363</c:v>
                </c:pt>
                <c:pt idx="2219">
                  <c:v>43364</c:v>
                </c:pt>
                <c:pt idx="2220">
                  <c:v>43367</c:v>
                </c:pt>
                <c:pt idx="2221">
                  <c:v>43368</c:v>
                </c:pt>
                <c:pt idx="2222">
                  <c:v>43369</c:v>
                </c:pt>
                <c:pt idx="2223">
                  <c:v>43370</c:v>
                </c:pt>
                <c:pt idx="2224">
                  <c:v>43371</c:v>
                </c:pt>
                <c:pt idx="2225">
                  <c:v>43374</c:v>
                </c:pt>
                <c:pt idx="2226">
                  <c:v>43375</c:v>
                </c:pt>
                <c:pt idx="2227">
                  <c:v>43377</c:v>
                </c:pt>
                <c:pt idx="2228">
                  <c:v>43378</c:v>
                </c:pt>
                <c:pt idx="2229">
                  <c:v>43381</c:v>
                </c:pt>
                <c:pt idx="2230">
                  <c:v>43382</c:v>
                </c:pt>
                <c:pt idx="2231">
                  <c:v>43383</c:v>
                </c:pt>
                <c:pt idx="2232">
                  <c:v>43384</c:v>
                </c:pt>
                <c:pt idx="2233">
                  <c:v>43385</c:v>
                </c:pt>
                <c:pt idx="2234">
                  <c:v>43388</c:v>
                </c:pt>
                <c:pt idx="2235">
                  <c:v>43389</c:v>
                </c:pt>
                <c:pt idx="2236">
                  <c:v>43390</c:v>
                </c:pt>
                <c:pt idx="2237">
                  <c:v>43391</c:v>
                </c:pt>
                <c:pt idx="2238">
                  <c:v>43392</c:v>
                </c:pt>
                <c:pt idx="2239">
                  <c:v>43395</c:v>
                </c:pt>
                <c:pt idx="2240">
                  <c:v>43396</c:v>
                </c:pt>
                <c:pt idx="2241">
                  <c:v>43397</c:v>
                </c:pt>
                <c:pt idx="2242">
                  <c:v>43398</c:v>
                </c:pt>
                <c:pt idx="2243">
                  <c:v>43399</c:v>
                </c:pt>
                <c:pt idx="2244">
                  <c:v>43402</c:v>
                </c:pt>
                <c:pt idx="2245">
                  <c:v>43403</c:v>
                </c:pt>
                <c:pt idx="2246">
                  <c:v>43404</c:v>
                </c:pt>
                <c:pt idx="2247">
                  <c:v>43405</c:v>
                </c:pt>
                <c:pt idx="2248">
                  <c:v>43406</c:v>
                </c:pt>
                <c:pt idx="2249">
                  <c:v>43409</c:v>
                </c:pt>
                <c:pt idx="2250">
                  <c:v>43410</c:v>
                </c:pt>
                <c:pt idx="2251">
                  <c:v>43411</c:v>
                </c:pt>
                <c:pt idx="2252">
                  <c:v>43412</c:v>
                </c:pt>
                <c:pt idx="2253">
                  <c:v>43413</c:v>
                </c:pt>
                <c:pt idx="2254">
                  <c:v>43416</c:v>
                </c:pt>
                <c:pt idx="2255">
                  <c:v>43417</c:v>
                </c:pt>
                <c:pt idx="2256">
                  <c:v>43418</c:v>
                </c:pt>
                <c:pt idx="2257">
                  <c:v>43419</c:v>
                </c:pt>
                <c:pt idx="2258">
                  <c:v>43420</c:v>
                </c:pt>
                <c:pt idx="2259">
                  <c:v>43423</c:v>
                </c:pt>
                <c:pt idx="2260">
                  <c:v>43424</c:v>
                </c:pt>
                <c:pt idx="2261">
                  <c:v>43425</c:v>
                </c:pt>
                <c:pt idx="2262">
                  <c:v>43426</c:v>
                </c:pt>
                <c:pt idx="2263">
                  <c:v>43427</c:v>
                </c:pt>
                <c:pt idx="2264">
                  <c:v>43430</c:v>
                </c:pt>
                <c:pt idx="2265">
                  <c:v>43431</c:v>
                </c:pt>
                <c:pt idx="2266">
                  <c:v>43432</c:v>
                </c:pt>
                <c:pt idx="2267">
                  <c:v>43433</c:v>
                </c:pt>
                <c:pt idx="2268">
                  <c:v>43434</c:v>
                </c:pt>
                <c:pt idx="2269">
                  <c:v>43437</c:v>
                </c:pt>
                <c:pt idx="2270">
                  <c:v>43438</c:v>
                </c:pt>
                <c:pt idx="2271">
                  <c:v>43439</c:v>
                </c:pt>
                <c:pt idx="2272">
                  <c:v>43440</c:v>
                </c:pt>
                <c:pt idx="2273">
                  <c:v>43441</c:v>
                </c:pt>
                <c:pt idx="2274">
                  <c:v>43444</c:v>
                </c:pt>
                <c:pt idx="2275">
                  <c:v>43445</c:v>
                </c:pt>
                <c:pt idx="2276">
                  <c:v>43446</c:v>
                </c:pt>
                <c:pt idx="2277">
                  <c:v>43447</c:v>
                </c:pt>
                <c:pt idx="2278">
                  <c:v>43448</c:v>
                </c:pt>
                <c:pt idx="2279">
                  <c:v>43451</c:v>
                </c:pt>
                <c:pt idx="2280">
                  <c:v>43452</c:v>
                </c:pt>
                <c:pt idx="2281">
                  <c:v>43453</c:v>
                </c:pt>
                <c:pt idx="2282">
                  <c:v>43454</c:v>
                </c:pt>
                <c:pt idx="2283">
                  <c:v>43455</c:v>
                </c:pt>
                <c:pt idx="2284">
                  <c:v>43461</c:v>
                </c:pt>
                <c:pt idx="2285">
                  <c:v>43462</c:v>
                </c:pt>
                <c:pt idx="2286">
                  <c:v>43463</c:v>
                </c:pt>
                <c:pt idx="2287">
                  <c:v>43465</c:v>
                </c:pt>
                <c:pt idx="2288">
                  <c:v>43467</c:v>
                </c:pt>
                <c:pt idx="2289">
                  <c:v>43468</c:v>
                </c:pt>
                <c:pt idx="2290">
                  <c:v>43469</c:v>
                </c:pt>
                <c:pt idx="2291">
                  <c:v>43472</c:v>
                </c:pt>
                <c:pt idx="2292">
                  <c:v>43473</c:v>
                </c:pt>
                <c:pt idx="2293">
                  <c:v>43474</c:v>
                </c:pt>
                <c:pt idx="2294">
                  <c:v>43475</c:v>
                </c:pt>
                <c:pt idx="2295">
                  <c:v>43476</c:v>
                </c:pt>
                <c:pt idx="2296">
                  <c:v>43479</c:v>
                </c:pt>
                <c:pt idx="2297">
                  <c:v>43480</c:v>
                </c:pt>
                <c:pt idx="2298">
                  <c:v>43481</c:v>
                </c:pt>
                <c:pt idx="2299">
                  <c:v>43482</c:v>
                </c:pt>
                <c:pt idx="2300">
                  <c:v>43483</c:v>
                </c:pt>
                <c:pt idx="2301">
                  <c:v>43486</c:v>
                </c:pt>
                <c:pt idx="2302">
                  <c:v>43487</c:v>
                </c:pt>
                <c:pt idx="2303">
                  <c:v>43488</c:v>
                </c:pt>
                <c:pt idx="2304">
                  <c:v>43489</c:v>
                </c:pt>
                <c:pt idx="2305">
                  <c:v>43490</c:v>
                </c:pt>
                <c:pt idx="2306">
                  <c:v>43493</c:v>
                </c:pt>
                <c:pt idx="2307">
                  <c:v>43494</c:v>
                </c:pt>
                <c:pt idx="2308">
                  <c:v>43495</c:v>
                </c:pt>
                <c:pt idx="2309">
                  <c:v>43496</c:v>
                </c:pt>
                <c:pt idx="2310">
                  <c:v>43497</c:v>
                </c:pt>
                <c:pt idx="2311">
                  <c:v>43500</c:v>
                </c:pt>
                <c:pt idx="2312">
                  <c:v>43501</c:v>
                </c:pt>
                <c:pt idx="2313">
                  <c:v>43502</c:v>
                </c:pt>
                <c:pt idx="2314">
                  <c:v>43503</c:v>
                </c:pt>
                <c:pt idx="2315">
                  <c:v>43504</c:v>
                </c:pt>
                <c:pt idx="2316">
                  <c:v>43507</c:v>
                </c:pt>
                <c:pt idx="2317">
                  <c:v>43508</c:v>
                </c:pt>
                <c:pt idx="2318">
                  <c:v>43509</c:v>
                </c:pt>
                <c:pt idx="2319">
                  <c:v>43510</c:v>
                </c:pt>
                <c:pt idx="2320">
                  <c:v>43511</c:v>
                </c:pt>
                <c:pt idx="2321">
                  <c:v>43514</c:v>
                </c:pt>
                <c:pt idx="2322">
                  <c:v>43515</c:v>
                </c:pt>
                <c:pt idx="2323">
                  <c:v>43516</c:v>
                </c:pt>
                <c:pt idx="2324">
                  <c:v>43517</c:v>
                </c:pt>
                <c:pt idx="2325">
                  <c:v>43518</c:v>
                </c:pt>
                <c:pt idx="2326">
                  <c:v>43521</c:v>
                </c:pt>
                <c:pt idx="2327">
                  <c:v>43522</c:v>
                </c:pt>
                <c:pt idx="2328">
                  <c:v>43523</c:v>
                </c:pt>
                <c:pt idx="2329">
                  <c:v>43524</c:v>
                </c:pt>
                <c:pt idx="2330">
                  <c:v>43525</c:v>
                </c:pt>
                <c:pt idx="2331">
                  <c:v>43528</c:v>
                </c:pt>
                <c:pt idx="2332">
                  <c:v>43529</c:v>
                </c:pt>
                <c:pt idx="2333">
                  <c:v>43530</c:v>
                </c:pt>
                <c:pt idx="2334">
                  <c:v>43531</c:v>
                </c:pt>
                <c:pt idx="2335">
                  <c:v>43532</c:v>
                </c:pt>
                <c:pt idx="2336">
                  <c:v>43535</c:v>
                </c:pt>
                <c:pt idx="2337">
                  <c:v>43536</c:v>
                </c:pt>
                <c:pt idx="2338">
                  <c:v>43537</c:v>
                </c:pt>
                <c:pt idx="2339">
                  <c:v>43538</c:v>
                </c:pt>
                <c:pt idx="2340">
                  <c:v>43539</c:v>
                </c:pt>
                <c:pt idx="2341">
                  <c:v>43542</c:v>
                </c:pt>
                <c:pt idx="2342">
                  <c:v>43543</c:v>
                </c:pt>
                <c:pt idx="2343">
                  <c:v>43544</c:v>
                </c:pt>
                <c:pt idx="2344">
                  <c:v>43545</c:v>
                </c:pt>
                <c:pt idx="2345">
                  <c:v>43546</c:v>
                </c:pt>
                <c:pt idx="2346">
                  <c:v>43549</c:v>
                </c:pt>
                <c:pt idx="2347">
                  <c:v>43550</c:v>
                </c:pt>
                <c:pt idx="2348">
                  <c:v>43551</c:v>
                </c:pt>
                <c:pt idx="2349">
                  <c:v>43552</c:v>
                </c:pt>
                <c:pt idx="2350">
                  <c:v>43553</c:v>
                </c:pt>
                <c:pt idx="2351">
                  <c:v>43556</c:v>
                </c:pt>
                <c:pt idx="2352">
                  <c:v>43557</c:v>
                </c:pt>
                <c:pt idx="2353">
                  <c:v>43558</c:v>
                </c:pt>
                <c:pt idx="2354">
                  <c:v>43559</c:v>
                </c:pt>
                <c:pt idx="2355">
                  <c:v>43560</c:v>
                </c:pt>
                <c:pt idx="2356">
                  <c:v>43563</c:v>
                </c:pt>
                <c:pt idx="2357">
                  <c:v>43564</c:v>
                </c:pt>
                <c:pt idx="2358">
                  <c:v>43565</c:v>
                </c:pt>
                <c:pt idx="2359">
                  <c:v>43566</c:v>
                </c:pt>
                <c:pt idx="2360">
                  <c:v>43567</c:v>
                </c:pt>
                <c:pt idx="2361">
                  <c:v>43570</c:v>
                </c:pt>
                <c:pt idx="2362">
                  <c:v>43571</c:v>
                </c:pt>
                <c:pt idx="2363">
                  <c:v>43572</c:v>
                </c:pt>
                <c:pt idx="2364">
                  <c:v>43573</c:v>
                </c:pt>
                <c:pt idx="2365">
                  <c:v>43578</c:v>
                </c:pt>
                <c:pt idx="2366">
                  <c:v>43579</c:v>
                </c:pt>
                <c:pt idx="2367">
                  <c:v>43580</c:v>
                </c:pt>
                <c:pt idx="2368">
                  <c:v>43581</c:v>
                </c:pt>
                <c:pt idx="2369">
                  <c:v>43584</c:v>
                </c:pt>
                <c:pt idx="2370">
                  <c:v>43585</c:v>
                </c:pt>
                <c:pt idx="2371">
                  <c:v>43587</c:v>
                </c:pt>
                <c:pt idx="2372">
                  <c:v>43588</c:v>
                </c:pt>
                <c:pt idx="2373">
                  <c:v>43591</c:v>
                </c:pt>
                <c:pt idx="2374">
                  <c:v>43592</c:v>
                </c:pt>
                <c:pt idx="2375">
                  <c:v>43593</c:v>
                </c:pt>
                <c:pt idx="2376">
                  <c:v>43594</c:v>
                </c:pt>
                <c:pt idx="2377">
                  <c:v>43595</c:v>
                </c:pt>
                <c:pt idx="2378">
                  <c:v>43598</c:v>
                </c:pt>
                <c:pt idx="2379">
                  <c:v>43599</c:v>
                </c:pt>
                <c:pt idx="2380">
                  <c:v>43600</c:v>
                </c:pt>
                <c:pt idx="2381">
                  <c:v>43601</c:v>
                </c:pt>
                <c:pt idx="2382">
                  <c:v>43602</c:v>
                </c:pt>
                <c:pt idx="2383">
                  <c:v>43605</c:v>
                </c:pt>
                <c:pt idx="2384">
                  <c:v>43606</c:v>
                </c:pt>
                <c:pt idx="2385">
                  <c:v>43607</c:v>
                </c:pt>
                <c:pt idx="2386">
                  <c:v>43608</c:v>
                </c:pt>
                <c:pt idx="2387">
                  <c:v>43609</c:v>
                </c:pt>
                <c:pt idx="2388">
                  <c:v>43612</c:v>
                </c:pt>
                <c:pt idx="2389">
                  <c:v>43613</c:v>
                </c:pt>
                <c:pt idx="2390">
                  <c:v>43614</c:v>
                </c:pt>
                <c:pt idx="2391">
                  <c:v>43615</c:v>
                </c:pt>
                <c:pt idx="2392">
                  <c:v>43616</c:v>
                </c:pt>
                <c:pt idx="2393">
                  <c:v>43619</c:v>
                </c:pt>
                <c:pt idx="2394">
                  <c:v>43620</c:v>
                </c:pt>
                <c:pt idx="2395">
                  <c:v>43621</c:v>
                </c:pt>
                <c:pt idx="2396">
                  <c:v>43622</c:v>
                </c:pt>
                <c:pt idx="2397">
                  <c:v>43623</c:v>
                </c:pt>
                <c:pt idx="2398">
                  <c:v>43627</c:v>
                </c:pt>
                <c:pt idx="2399">
                  <c:v>43628</c:v>
                </c:pt>
                <c:pt idx="2400">
                  <c:v>43629</c:v>
                </c:pt>
                <c:pt idx="2401">
                  <c:v>43630</c:v>
                </c:pt>
                <c:pt idx="2402">
                  <c:v>43633</c:v>
                </c:pt>
                <c:pt idx="2403">
                  <c:v>43634</c:v>
                </c:pt>
                <c:pt idx="2404">
                  <c:v>43635</c:v>
                </c:pt>
                <c:pt idx="2405">
                  <c:v>43636</c:v>
                </c:pt>
                <c:pt idx="2406">
                  <c:v>43637</c:v>
                </c:pt>
                <c:pt idx="2407">
                  <c:v>43640</c:v>
                </c:pt>
                <c:pt idx="2408">
                  <c:v>43641</c:v>
                </c:pt>
                <c:pt idx="2409">
                  <c:v>43642</c:v>
                </c:pt>
                <c:pt idx="2410">
                  <c:v>43643</c:v>
                </c:pt>
                <c:pt idx="2411">
                  <c:v>43644</c:v>
                </c:pt>
                <c:pt idx="2412">
                  <c:v>43647</c:v>
                </c:pt>
                <c:pt idx="2413">
                  <c:v>43648</c:v>
                </c:pt>
                <c:pt idx="2414">
                  <c:v>43649</c:v>
                </c:pt>
                <c:pt idx="2415">
                  <c:v>43650</c:v>
                </c:pt>
                <c:pt idx="2416">
                  <c:v>43651</c:v>
                </c:pt>
                <c:pt idx="2417">
                  <c:v>43654</c:v>
                </c:pt>
                <c:pt idx="2418">
                  <c:v>43655</c:v>
                </c:pt>
                <c:pt idx="2419">
                  <c:v>43656</c:v>
                </c:pt>
                <c:pt idx="2420">
                  <c:v>43657</c:v>
                </c:pt>
                <c:pt idx="2421">
                  <c:v>43658</c:v>
                </c:pt>
                <c:pt idx="2422">
                  <c:v>43661</c:v>
                </c:pt>
                <c:pt idx="2423">
                  <c:v>43662</c:v>
                </c:pt>
                <c:pt idx="2424">
                  <c:v>43663</c:v>
                </c:pt>
                <c:pt idx="2425">
                  <c:v>43664</c:v>
                </c:pt>
                <c:pt idx="2426">
                  <c:v>43665</c:v>
                </c:pt>
                <c:pt idx="2427">
                  <c:v>43668</c:v>
                </c:pt>
                <c:pt idx="2428">
                  <c:v>43669</c:v>
                </c:pt>
                <c:pt idx="2429">
                  <c:v>43670</c:v>
                </c:pt>
                <c:pt idx="2430">
                  <c:v>43671</c:v>
                </c:pt>
                <c:pt idx="2431">
                  <c:v>43672</c:v>
                </c:pt>
                <c:pt idx="2432">
                  <c:v>43675</c:v>
                </c:pt>
                <c:pt idx="2433">
                  <c:v>43676</c:v>
                </c:pt>
                <c:pt idx="2434">
                  <c:v>43677</c:v>
                </c:pt>
                <c:pt idx="2435">
                  <c:v>43678</c:v>
                </c:pt>
                <c:pt idx="2436">
                  <c:v>43679</c:v>
                </c:pt>
                <c:pt idx="2437">
                  <c:v>43682</c:v>
                </c:pt>
                <c:pt idx="2438">
                  <c:v>43683</c:v>
                </c:pt>
                <c:pt idx="2439">
                  <c:v>43684</c:v>
                </c:pt>
                <c:pt idx="2440">
                  <c:v>43685</c:v>
                </c:pt>
                <c:pt idx="2441">
                  <c:v>43686</c:v>
                </c:pt>
                <c:pt idx="2442">
                  <c:v>43689</c:v>
                </c:pt>
                <c:pt idx="2443">
                  <c:v>43690</c:v>
                </c:pt>
                <c:pt idx="2444">
                  <c:v>43691</c:v>
                </c:pt>
                <c:pt idx="2445">
                  <c:v>43692</c:v>
                </c:pt>
                <c:pt idx="2446">
                  <c:v>43693</c:v>
                </c:pt>
                <c:pt idx="2447">
                  <c:v>43696</c:v>
                </c:pt>
                <c:pt idx="2448">
                  <c:v>43697</c:v>
                </c:pt>
                <c:pt idx="2449">
                  <c:v>43698</c:v>
                </c:pt>
                <c:pt idx="2450">
                  <c:v>43699</c:v>
                </c:pt>
                <c:pt idx="2451">
                  <c:v>43700</c:v>
                </c:pt>
                <c:pt idx="2452">
                  <c:v>43703</c:v>
                </c:pt>
                <c:pt idx="2453">
                  <c:v>43704</c:v>
                </c:pt>
                <c:pt idx="2454">
                  <c:v>43705</c:v>
                </c:pt>
                <c:pt idx="2455">
                  <c:v>43706</c:v>
                </c:pt>
                <c:pt idx="2456">
                  <c:v>43707</c:v>
                </c:pt>
                <c:pt idx="2457">
                  <c:v>43710</c:v>
                </c:pt>
                <c:pt idx="2458">
                  <c:v>43711</c:v>
                </c:pt>
                <c:pt idx="2459">
                  <c:v>43712</c:v>
                </c:pt>
                <c:pt idx="2460">
                  <c:v>43713</c:v>
                </c:pt>
                <c:pt idx="2461">
                  <c:v>43714</c:v>
                </c:pt>
                <c:pt idx="2462">
                  <c:v>43717</c:v>
                </c:pt>
                <c:pt idx="2463">
                  <c:v>43718</c:v>
                </c:pt>
                <c:pt idx="2464">
                  <c:v>43719</c:v>
                </c:pt>
                <c:pt idx="2465">
                  <c:v>43720</c:v>
                </c:pt>
                <c:pt idx="2466">
                  <c:v>43721</c:v>
                </c:pt>
                <c:pt idx="2467">
                  <c:v>43724</c:v>
                </c:pt>
                <c:pt idx="2468">
                  <c:v>43725</c:v>
                </c:pt>
                <c:pt idx="2469">
                  <c:v>43726</c:v>
                </c:pt>
                <c:pt idx="2470">
                  <c:v>43727</c:v>
                </c:pt>
                <c:pt idx="2471">
                  <c:v>43728</c:v>
                </c:pt>
                <c:pt idx="2472">
                  <c:v>43731</c:v>
                </c:pt>
                <c:pt idx="2473">
                  <c:v>43732</c:v>
                </c:pt>
                <c:pt idx="2474">
                  <c:v>43733</c:v>
                </c:pt>
                <c:pt idx="2475">
                  <c:v>43734</c:v>
                </c:pt>
                <c:pt idx="2476">
                  <c:v>43735</c:v>
                </c:pt>
                <c:pt idx="2477">
                  <c:v>43738</c:v>
                </c:pt>
                <c:pt idx="2478">
                  <c:v>43739</c:v>
                </c:pt>
                <c:pt idx="2479">
                  <c:v>43740</c:v>
                </c:pt>
                <c:pt idx="2480">
                  <c:v>43742</c:v>
                </c:pt>
                <c:pt idx="2481">
                  <c:v>43745</c:v>
                </c:pt>
                <c:pt idx="2482">
                  <c:v>43746</c:v>
                </c:pt>
                <c:pt idx="2483">
                  <c:v>43747</c:v>
                </c:pt>
                <c:pt idx="2484">
                  <c:v>43748</c:v>
                </c:pt>
                <c:pt idx="2485">
                  <c:v>43749</c:v>
                </c:pt>
                <c:pt idx="2486">
                  <c:v>43752</c:v>
                </c:pt>
                <c:pt idx="2487">
                  <c:v>43753</c:v>
                </c:pt>
                <c:pt idx="2488">
                  <c:v>43754</c:v>
                </c:pt>
                <c:pt idx="2489">
                  <c:v>43755</c:v>
                </c:pt>
                <c:pt idx="2490">
                  <c:v>43756</c:v>
                </c:pt>
                <c:pt idx="2491">
                  <c:v>43759</c:v>
                </c:pt>
                <c:pt idx="2492">
                  <c:v>43760</c:v>
                </c:pt>
                <c:pt idx="2493">
                  <c:v>43761</c:v>
                </c:pt>
                <c:pt idx="2494">
                  <c:v>43762</c:v>
                </c:pt>
                <c:pt idx="2495">
                  <c:v>43763</c:v>
                </c:pt>
                <c:pt idx="2496">
                  <c:v>43766</c:v>
                </c:pt>
                <c:pt idx="2497">
                  <c:v>43767</c:v>
                </c:pt>
                <c:pt idx="2498">
                  <c:v>43768</c:v>
                </c:pt>
                <c:pt idx="2499">
                  <c:v>43769</c:v>
                </c:pt>
                <c:pt idx="2500">
                  <c:v>43770</c:v>
                </c:pt>
                <c:pt idx="2501">
                  <c:v>43773</c:v>
                </c:pt>
                <c:pt idx="2502">
                  <c:v>43774</c:v>
                </c:pt>
                <c:pt idx="2503">
                  <c:v>43775</c:v>
                </c:pt>
                <c:pt idx="2504">
                  <c:v>43776</c:v>
                </c:pt>
                <c:pt idx="2505">
                  <c:v>43777</c:v>
                </c:pt>
                <c:pt idx="2506">
                  <c:v>43780</c:v>
                </c:pt>
                <c:pt idx="2507">
                  <c:v>43781</c:v>
                </c:pt>
                <c:pt idx="2508">
                  <c:v>43782</c:v>
                </c:pt>
                <c:pt idx="2509">
                  <c:v>43783</c:v>
                </c:pt>
                <c:pt idx="2510">
                  <c:v>43784</c:v>
                </c:pt>
                <c:pt idx="2511">
                  <c:v>43787</c:v>
                </c:pt>
                <c:pt idx="2512">
                  <c:v>43788</c:v>
                </c:pt>
                <c:pt idx="2513">
                  <c:v>43789</c:v>
                </c:pt>
                <c:pt idx="2514">
                  <c:v>43790</c:v>
                </c:pt>
                <c:pt idx="2515">
                  <c:v>43791</c:v>
                </c:pt>
                <c:pt idx="2516">
                  <c:v>43794</c:v>
                </c:pt>
                <c:pt idx="2517">
                  <c:v>43795</c:v>
                </c:pt>
                <c:pt idx="2518">
                  <c:v>43796</c:v>
                </c:pt>
                <c:pt idx="2519">
                  <c:v>43797</c:v>
                </c:pt>
                <c:pt idx="2520">
                  <c:v>43798</c:v>
                </c:pt>
                <c:pt idx="2521">
                  <c:v>43801</c:v>
                </c:pt>
                <c:pt idx="2522">
                  <c:v>43802</c:v>
                </c:pt>
                <c:pt idx="2523">
                  <c:v>43803</c:v>
                </c:pt>
                <c:pt idx="2524">
                  <c:v>43804</c:v>
                </c:pt>
                <c:pt idx="2525">
                  <c:v>43805</c:v>
                </c:pt>
                <c:pt idx="2526">
                  <c:v>43808</c:v>
                </c:pt>
                <c:pt idx="2527">
                  <c:v>43809</c:v>
                </c:pt>
                <c:pt idx="2528">
                  <c:v>43810</c:v>
                </c:pt>
                <c:pt idx="2529">
                  <c:v>43811</c:v>
                </c:pt>
                <c:pt idx="2530">
                  <c:v>43812</c:v>
                </c:pt>
                <c:pt idx="2531">
                  <c:v>43815</c:v>
                </c:pt>
                <c:pt idx="2532">
                  <c:v>43816</c:v>
                </c:pt>
                <c:pt idx="2533">
                  <c:v>43817</c:v>
                </c:pt>
                <c:pt idx="2534">
                  <c:v>43818</c:v>
                </c:pt>
                <c:pt idx="2535">
                  <c:v>43819</c:v>
                </c:pt>
                <c:pt idx="2536">
                  <c:v>43822</c:v>
                </c:pt>
                <c:pt idx="2537">
                  <c:v>43826</c:v>
                </c:pt>
                <c:pt idx="2538">
                  <c:v>43830</c:v>
                </c:pt>
                <c:pt idx="2539">
                  <c:v>43832</c:v>
                </c:pt>
                <c:pt idx="2540">
                  <c:v>43833</c:v>
                </c:pt>
                <c:pt idx="2541">
                  <c:v>43835</c:v>
                </c:pt>
                <c:pt idx="2542">
                  <c:v>43837</c:v>
                </c:pt>
                <c:pt idx="2543">
                  <c:v>43838</c:v>
                </c:pt>
                <c:pt idx="2544">
                  <c:v>43839</c:v>
                </c:pt>
                <c:pt idx="2545">
                  <c:v>43840</c:v>
                </c:pt>
                <c:pt idx="2546">
                  <c:v>43843</c:v>
                </c:pt>
                <c:pt idx="2547">
                  <c:v>43844</c:v>
                </c:pt>
                <c:pt idx="2548">
                  <c:v>43845</c:v>
                </c:pt>
                <c:pt idx="2549">
                  <c:v>43846</c:v>
                </c:pt>
                <c:pt idx="2550">
                  <c:v>43847</c:v>
                </c:pt>
                <c:pt idx="2551">
                  <c:v>43850</c:v>
                </c:pt>
                <c:pt idx="2552">
                  <c:v>43851</c:v>
                </c:pt>
                <c:pt idx="2553">
                  <c:v>43852</c:v>
                </c:pt>
                <c:pt idx="2554">
                  <c:v>43853</c:v>
                </c:pt>
                <c:pt idx="2555">
                  <c:v>43854</c:v>
                </c:pt>
                <c:pt idx="2556">
                  <c:v>43857</c:v>
                </c:pt>
                <c:pt idx="2557">
                  <c:v>43858</c:v>
                </c:pt>
                <c:pt idx="2558">
                  <c:v>43859</c:v>
                </c:pt>
                <c:pt idx="2559">
                  <c:v>43860</c:v>
                </c:pt>
                <c:pt idx="2560">
                  <c:v>43861</c:v>
                </c:pt>
                <c:pt idx="2561">
                  <c:v>43864</c:v>
                </c:pt>
                <c:pt idx="2562">
                  <c:v>43865</c:v>
                </c:pt>
                <c:pt idx="2563">
                  <c:v>43866</c:v>
                </c:pt>
                <c:pt idx="2564">
                  <c:v>43867</c:v>
                </c:pt>
                <c:pt idx="2565">
                  <c:v>43868</c:v>
                </c:pt>
                <c:pt idx="2566">
                  <c:v>43871</c:v>
                </c:pt>
                <c:pt idx="2567">
                  <c:v>43872</c:v>
                </c:pt>
                <c:pt idx="2568">
                  <c:v>43873</c:v>
                </c:pt>
                <c:pt idx="2569">
                  <c:v>43874</c:v>
                </c:pt>
                <c:pt idx="2570">
                  <c:v>43875</c:v>
                </c:pt>
                <c:pt idx="2571">
                  <c:v>43878</c:v>
                </c:pt>
                <c:pt idx="2572">
                  <c:v>43879</c:v>
                </c:pt>
                <c:pt idx="2573">
                  <c:v>43880</c:v>
                </c:pt>
                <c:pt idx="2574">
                  <c:v>43881</c:v>
                </c:pt>
                <c:pt idx="2575">
                  <c:v>43882</c:v>
                </c:pt>
                <c:pt idx="2576">
                  <c:v>43885</c:v>
                </c:pt>
                <c:pt idx="2577">
                  <c:v>43886</c:v>
                </c:pt>
                <c:pt idx="2578">
                  <c:v>43887</c:v>
                </c:pt>
                <c:pt idx="2579">
                  <c:v>43888</c:v>
                </c:pt>
                <c:pt idx="2580">
                  <c:v>43889</c:v>
                </c:pt>
                <c:pt idx="2581">
                  <c:v>43892</c:v>
                </c:pt>
                <c:pt idx="2582">
                  <c:v>43893</c:v>
                </c:pt>
                <c:pt idx="2583">
                  <c:v>43894</c:v>
                </c:pt>
                <c:pt idx="2584">
                  <c:v>43895</c:v>
                </c:pt>
                <c:pt idx="2585">
                  <c:v>43896</c:v>
                </c:pt>
                <c:pt idx="2586">
                  <c:v>43899</c:v>
                </c:pt>
                <c:pt idx="2587">
                  <c:v>43900</c:v>
                </c:pt>
                <c:pt idx="2588">
                  <c:v>43901</c:v>
                </c:pt>
                <c:pt idx="2589">
                  <c:v>43902</c:v>
                </c:pt>
                <c:pt idx="2590">
                  <c:v>43903</c:v>
                </c:pt>
                <c:pt idx="2591">
                  <c:v>43906</c:v>
                </c:pt>
                <c:pt idx="2592">
                  <c:v>43907</c:v>
                </c:pt>
                <c:pt idx="2593">
                  <c:v>43908</c:v>
                </c:pt>
                <c:pt idx="2594">
                  <c:v>43909</c:v>
                </c:pt>
                <c:pt idx="2595">
                  <c:v>43910</c:v>
                </c:pt>
                <c:pt idx="2596">
                  <c:v>43913</c:v>
                </c:pt>
                <c:pt idx="2597">
                  <c:v>43914</c:v>
                </c:pt>
                <c:pt idx="2598">
                  <c:v>43915</c:v>
                </c:pt>
                <c:pt idx="2599">
                  <c:v>43916</c:v>
                </c:pt>
                <c:pt idx="2600">
                  <c:v>43917</c:v>
                </c:pt>
                <c:pt idx="2601">
                  <c:v>43920</c:v>
                </c:pt>
                <c:pt idx="2602">
                  <c:v>43921</c:v>
                </c:pt>
                <c:pt idx="2603">
                  <c:v>43922</c:v>
                </c:pt>
                <c:pt idx="2604">
                  <c:v>43923</c:v>
                </c:pt>
                <c:pt idx="2605">
                  <c:v>43924</c:v>
                </c:pt>
                <c:pt idx="2606">
                  <c:v>43927</c:v>
                </c:pt>
                <c:pt idx="2607">
                  <c:v>43928</c:v>
                </c:pt>
                <c:pt idx="2608">
                  <c:v>43929</c:v>
                </c:pt>
                <c:pt idx="2609">
                  <c:v>43930</c:v>
                </c:pt>
                <c:pt idx="2610">
                  <c:v>43935</c:v>
                </c:pt>
                <c:pt idx="2611">
                  <c:v>43936</c:v>
                </c:pt>
                <c:pt idx="2612">
                  <c:v>43937</c:v>
                </c:pt>
                <c:pt idx="2613">
                  <c:v>43938</c:v>
                </c:pt>
                <c:pt idx="2614">
                  <c:v>43941</c:v>
                </c:pt>
                <c:pt idx="2615">
                  <c:v>43942</c:v>
                </c:pt>
                <c:pt idx="2616">
                  <c:v>43943</c:v>
                </c:pt>
                <c:pt idx="2617">
                  <c:v>43944</c:v>
                </c:pt>
                <c:pt idx="2618">
                  <c:v>43945</c:v>
                </c:pt>
                <c:pt idx="2619">
                  <c:v>43948</c:v>
                </c:pt>
                <c:pt idx="2620">
                  <c:v>43949</c:v>
                </c:pt>
                <c:pt idx="2621">
                  <c:v>43950</c:v>
                </c:pt>
                <c:pt idx="2622">
                  <c:v>43951</c:v>
                </c:pt>
                <c:pt idx="2623">
                  <c:v>43955</c:v>
                </c:pt>
                <c:pt idx="2624">
                  <c:v>43956</c:v>
                </c:pt>
                <c:pt idx="2625">
                  <c:v>43957</c:v>
                </c:pt>
                <c:pt idx="2626">
                  <c:v>43958</c:v>
                </c:pt>
                <c:pt idx="2627">
                  <c:v>43959</c:v>
                </c:pt>
                <c:pt idx="2628">
                  <c:v>43962</c:v>
                </c:pt>
                <c:pt idx="2629">
                  <c:v>43963</c:v>
                </c:pt>
                <c:pt idx="2630">
                  <c:v>43964</c:v>
                </c:pt>
                <c:pt idx="2631">
                  <c:v>43965</c:v>
                </c:pt>
                <c:pt idx="2632">
                  <c:v>43966</c:v>
                </c:pt>
                <c:pt idx="2633">
                  <c:v>43969</c:v>
                </c:pt>
                <c:pt idx="2634">
                  <c:v>43970</c:v>
                </c:pt>
                <c:pt idx="2635">
                  <c:v>43971</c:v>
                </c:pt>
                <c:pt idx="2636">
                  <c:v>43972</c:v>
                </c:pt>
                <c:pt idx="2637">
                  <c:v>43973</c:v>
                </c:pt>
                <c:pt idx="2638">
                  <c:v>43976</c:v>
                </c:pt>
                <c:pt idx="2639">
                  <c:v>43977</c:v>
                </c:pt>
                <c:pt idx="2640">
                  <c:v>43978</c:v>
                </c:pt>
                <c:pt idx="2641">
                  <c:v>43979</c:v>
                </c:pt>
                <c:pt idx="2642">
                  <c:v>43980</c:v>
                </c:pt>
                <c:pt idx="2643">
                  <c:v>43980</c:v>
                </c:pt>
                <c:pt idx="2644">
                  <c:v>43984</c:v>
                </c:pt>
                <c:pt idx="2645">
                  <c:v>43985</c:v>
                </c:pt>
                <c:pt idx="2646">
                  <c:v>43986</c:v>
                </c:pt>
                <c:pt idx="2647">
                  <c:v>43987</c:v>
                </c:pt>
                <c:pt idx="2648">
                  <c:v>43990</c:v>
                </c:pt>
                <c:pt idx="2649">
                  <c:v>43991</c:v>
                </c:pt>
                <c:pt idx="2650">
                  <c:v>43992</c:v>
                </c:pt>
                <c:pt idx="2651">
                  <c:v>43993</c:v>
                </c:pt>
                <c:pt idx="2652">
                  <c:v>43994</c:v>
                </c:pt>
                <c:pt idx="2653">
                  <c:v>43997</c:v>
                </c:pt>
                <c:pt idx="2654">
                  <c:v>43998</c:v>
                </c:pt>
                <c:pt idx="2655">
                  <c:v>43999</c:v>
                </c:pt>
                <c:pt idx="2656">
                  <c:v>44000</c:v>
                </c:pt>
                <c:pt idx="2657">
                  <c:v>44001</c:v>
                </c:pt>
                <c:pt idx="2658">
                  <c:v>44004</c:v>
                </c:pt>
                <c:pt idx="2659">
                  <c:v>44005</c:v>
                </c:pt>
                <c:pt idx="2660">
                  <c:v>44006</c:v>
                </c:pt>
                <c:pt idx="2661">
                  <c:v>44007</c:v>
                </c:pt>
                <c:pt idx="2662">
                  <c:v>44008</c:v>
                </c:pt>
                <c:pt idx="2663">
                  <c:v>44011</c:v>
                </c:pt>
                <c:pt idx="2664">
                  <c:v>44012</c:v>
                </c:pt>
                <c:pt idx="2665">
                  <c:v>44013</c:v>
                </c:pt>
                <c:pt idx="2666">
                  <c:v>44014</c:v>
                </c:pt>
                <c:pt idx="2667">
                  <c:v>44015</c:v>
                </c:pt>
                <c:pt idx="2668">
                  <c:v>44018</c:v>
                </c:pt>
                <c:pt idx="2669">
                  <c:v>44019</c:v>
                </c:pt>
                <c:pt idx="2670">
                  <c:v>44020</c:v>
                </c:pt>
                <c:pt idx="2671">
                  <c:v>44021</c:v>
                </c:pt>
                <c:pt idx="2672">
                  <c:v>44022</c:v>
                </c:pt>
                <c:pt idx="2673">
                  <c:v>44025</c:v>
                </c:pt>
                <c:pt idx="2674">
                  <c:v>44026</c:v>
                </c:pt>
                <c:pt idx="2675">
                  <c:v>44027</c:v>
                </c:pt>
                <c:pt idx="2676">
                  <c:v>44028</c:v>
                </c:pt>
                <c:pt idx="2677">
                  <c:v>44029</c:v>
                </c:pt>
                <c:pt idx="2678">
                  <c:v>44032</c:v>
                </c:pt>
                <c:pt idx="2679">
                  <c:v>44033</c:v>
                </c:pt>
                <c:pt idx="2680">
                  <c:v>44034</c:v>
                </c:pt>
                <c:pt idx="2681">
                  <c:v>44035</c:v>
                </c:pt>
                <c:pt idx="2682">
                  <c:v>44036</c:v>
                </c:pt>
                <c:pt idx="2683">
                  <c:v>44039</c:v>
                </c:pt>
                <c:pt idx="2684">
                  <c:v>44040</c:v>
                </c:pt>
                <c:pt idx="2685">
                  <c:v>44041</c:v>
                </c:pt>
                <c:pt idx="2686">
                  <c:v>44042</c:v>
                </c:pt>
                <c:pt idx="2687">
                  <c:v>44043</c:v>
                </c:pt>
                <c:pt idx="2688">
                  <c:v>44046</c:v>
                </c:pt>
                <c:pt idx="2689">
                  <c:v>44047</c:v>
                </c:pt>
                <c:pt idx="2690">
                  <c:v>44048</c:v>
                </c:pt>
                <c:pt idx="2691">
                  <c:v>44049</c:v>
                </c:pt>
                <c:pt idx="2692">
                  <c:v>44050</c:v>
                </c:pt>
                <c:pt idx="2693">
                  <c:v>44053</c:v>
                </c:pt>
                <c:pt idx="2694">
                  <c:v>44054</c:v>
                </c:pt>
                <c:pt idx="2695">
                  <c:v>44055</c:v>
                </c:pt>
                <c:pt idx="2696">
                  <c:v>44056</c:v>
                </c:pt>
                <c:pt idx="2697">
                  <c:v>44057</c:v>
                </c:pt>
                <c:pt idx="2698">
                  <c:v>44060</c:v>
                </c:pt>
                <c:pt idx="2699">
                  <c:v>44061</c:v>
                </c:pt>
                <c:pt idx="2700">
                  <c:v>44062</c:v>
                </c:pt>
                <c:pt idx="2701">
                  <c:v>44063</c:v>
                </c:pt>
                <c:pt idx="2702">
                  <c:v>44064</c:v>
                </c:pt>
                <c:pt idx="2703">
                  <c:v>44067</c:v>
                </c:pt>
                <c:pt idx="2704">
                  <c:v>44068</c:v>
                </c:pt>
                <c:pt idx="2705">
                  <c:v>44069</c:v>
                </c:pt>
                <c:pt idx="2706">
                  <c:v>44070</c:v>
                </c:pt>
                <c:pt idx="2707">
                  <c:v>44071</c:v>
                </c:pt>
                <c:pt idx="2708">
                  <c:v>44074</c:v>
                </c:pt>
                <c:pt idx="2709">
                  <c:v>44075</c:v>
                </c:pt>
                <c:pt idx="2710">
                  <c:v>44076</c:v>
                </c:pt>
                <c:pt idx="2711">
                  <c:v>44077</c:v>
                </c:pt>
                <c:pt idx="2712">
                  <c:v>44078</c:v>
                </c:pt>
                <c:pt idx="2713">
                  <c:v>44081</c:v>
                </c:pt>
                <c:pt idx="2714">
                  <c:v>44082</c:v>
                </c:pt>
                <c:pt idx="2715">
                  <c:v>44083</c:v>
                </c:pt>
                <c:pt idx="2716">
                  <c:v>44084</c:v>
                </c:pt>
                <c:pt idx="2717">
                  <c:v>44085</c:v>
                </c:pt>
                <c:pt idx="2718">
                  <c:v>44088</c:v>
                </c:pt>
                <c:pt idx="2719">
                  <c:v>44089</c:v>
                </c:pt>
                <c:pt idx="2720">
                  <c:v>44090</c:v>
                </c:pt>
                <c:pt idx="2721">
                  <c:v>44091</c:v>
                </c:pt>
                <c:pt idx="2722">
                  <c:v>44092</c:v>
                </c:pt>
                <c:pt idx="2723">
                  <c:v>44095</c:v>
                </c:pt>
                <c:pt idx="2724">
                  <c:v>44096</c:v>
                </c:pt>
                <c:pt idx="2725">
                  <c:v>44097</c:v>
                </c:pt>
                <c:pt idx="2726">
                  <c:v>44098</c:v>
                </c:pt>
                <c:pt idx="2727">
                  <c:v>44099</c:v>
                </c:pt>
                <c:pt idx="2728">
                  <c:v>44102</c:v>
                </c:pt>
                <c:pt idx="2729">
                  <c:v>44103</c:v>
                </c:pt>
                <c:pt idx="2730">
                  <c:v>44104</c:v>
                </c:pt>
                <c:pt idx="2731">
                  <c:v>44105</c:v>
                </c:pt>
                <c:pt idx="2732">
                  <c:v>44106</c:v>
                </c:pt>
                <c:pt idx="2733">
                  <c:v>44109</c:v>
                </c:pt>
                <c:pt idx="2734">
                  <c:v>44110</c:v>
                </c:pt>
                <c:pt idx="2735">
                  <c:v>44111</c:v>
                </c:pt>
                <c:pt idx="2736">
                  <c:v>44112</c:v>
                </c:pt>
                <c:pt idx="2737">
                  <c:v>44113</c:v>
                </c:pt>
                <c:pt idx="2738">
                  <c:v>44116</c:v>
                </c:pt>
                <c:pt idx="2739">
                  <c:v>44117</c:v>
                </c:pt>
                <c:pt idx="2740">
                  <c:v>44118</c:v>
                </c:pt>
                <c:pt idx="2741">
                  <c:v>44119</c:v>
                </c:pt>
                <c:pt idx="2742">
                  <c:v>44120</c:v>
                </c:pt>
                <c:pt idx="2743">
                  <c:v>44123</c:v>
                </c:pt>
                <c:pt idx="2744">
                  <c:v>44124</c:v>
                </c:pt>
                <c:pt idx="2745">
                  <c:v>44125</c:v>
                </c:pt>
                <c:pt idx="2746">
                  <c:v>44126</c:v>
                </c:pt>
                <c:pt idx="2747">
                  <c:v>44127</c:v>
                </c:pt>
                <c:pt idx="2748">
                  <c:v>44130</c:v>
                </c:pt>
                <c:pt idx="2749">
                  <c:v>44131</c:v>
                </c:pt>
                <c:pt idx="2750">
                  <c:v>44132</c:v>
                </c:pt>
                <c:pt idx="2751">
                  <c:v>44133</c:v>
                </c:pt>
                <c:pt idx="2752">
                  <c:v>44134</c:v>
                </c:pt>
                <c:pt idx="2753">
                  <c:v>44137</c:v>
                </c:pt>
                <c:pt idx="2754">
                  <c:v>44138</c:v>
                </c:pt>
                <c:pt idx="2755">
                  <c:v>44139</c:v>
                </c:pt>
                <c:pt idx="2756">
                  <c:v>44140</c:v>
                </c:pt>
                <c:pt idx="2757">
                  <c:v>44141</c:v>
                </c:pt>
                <c:pt idx="2758">
                  <c:v>44144</c:v>
                </c:pt>
                <c:pt idx="2759">
                  <c:v>44145</c:v>
                </c:pt>
                <c:pt idx="2760">
                  <c:v>44146</c:v>
                </c:pt>
                <c:pt idx="2761">
                  <c:v>44147</c:v>
                </c:pt>
                <c:pt idx="2762">
                  <c:v>44148</c:v>
                </c:pt>
                <c:pt idx="2763">
                  <c:v>44151</c:v>
                </c:pt>
                <c:pt idx="2764">
                  <c:v>44152</c:v>
                </c:pt>
                <c:pt idx="2765">
                  <c:v>44153</c:v>
                </c:pt>
                <c:pt idx="2766">
                  <c:v>44154</c:v>
                </c:pt>
                <c:pt idx="2767">
                  <c:v>44155</c:v>
                </c:pt>
                <c:pt idx="2768">
                  <c:v>44158</c:v>
                </c:pt>
                <c:pt idx="2769">
                  <c:v>44159</c:v>
                </c:pt>
                <c:pt idx="2770">
                  <c:v>44160</c:v>
                </c:pt>
                <c:pt idx="2771">
                  <c:v>44161</c:v>
                </c:pt>
                <c:pt idx="2772">
                  <c:v>44162</c:v>
                </c:pt>
                <c:pt idx="2773">
                  <c:v>44165</c:v>
                </c:pt>
                <c:pt idx="2774">
                  <c:v>44166</c:v>
                </c:pt>
                <c:pt idx="2775">
                  <c:v>44167</c:v>
                </c:pt>
                <c:pt idx="2776">
                  <c:v>44168</c:v>
                </c:pt>
                <c:pt idx="2777">
                  <c:v>44169</c:v>
                </c:pt>
                <c:pt idx="2778">
                  <c:v>44172</c:v>
                </c:pt>
                <c:pt idx="2779">
                  <c:v>44173</c:v>
                </c:pt>
                <c:pt idx="2780">
                  <c:v>44174</c:v>
                </c:pt>
                <c:pt idx="2781">
                  <c:v>44175</c:v>
                </c:pt>
                <c:pt idx="2782">
                  <c:v>44176</c:v>
                </c:pt>
                <c:pt idx="2783">
                  <c:v>44179</c:v>
                </c:pt>
                <c:pt idx="2784">
                  <c:v>44180</c:v>
                </c:pt>
                <c:pt idx="2785">
                  <c:v>44181</c:v>
                </c:pt>
                <c:pt idx="2786">
                  <c:v>44182</c:v>
                </c:pt>
                <c:pt idx="2787">
                  <c:v>44183</c:v>
                </c:pt>
                <c:pt idx="2788">
                  <c:v>44186</c:v>
                </c:pt>
                <c:pt idx="2789">
                  <c:v>44187</c:v>
                </c:pt>
                <c:pt idx="2790">
                  <c:v>44188</c:v>
                </c:pt>
                <c:pt idx="2791">
                  <c:v>44193</c:v>
                </c:pt>
                <c:pt idx="2792">
                  <c:v>44194</c:v>
                </c:pt>
                <c:pt idx="2793">
                  <c:v>44195</c:v>
                </c:pt>
                <c:pt idx="2794">
                  <c:v>44200</c:v>
                </c:pt>
                <c:pt idx="2795">
                  <c:v>44201</c:v>
                </c:pt>
                <c:pt idx="2796">
                  <c:v>44202</c:v>
                </c:pt>
                <c:pt idx="2797">
                  <c:v>44203</c:v>
                </c:pt>
                <c:pt idx="2798">
                  <c:v>44204</c:v>
                </c:pt>
                <c:pt idx="2799">
                  <c:v>44207</c:v>
                </c:pt>
                <c:pt idx="2800">
                  <c:v>44208</c:v>
                </c:pt>
                <c:pt idx="2801">
                  <c:v>44209</c:v>
                </c:pt>
                <c:pt idx="2802">
                  <c:v>44210</c:v>
                </c:pt>
                <c:pt idx="2803">
                  <c:v>44211</c:v>
                </c:pt>
                <c:pt idx="2804">
                  <c:v>44214</c:v>
                </c:pt>
                <c:pt idx="2805">
                  <c:v>44215</c:v>
                </c:pt>
                <c:pt idx="2806">
                  <c:v>44216</c:v>
                </c:pt>
                <c:pt idx="2807">
                  <c:v>44217</c:v>
                </c:pt>
                <c:pt idx="2808">
                  <c:v>44218</c:v>
                </c:pt>
                <c:pt idx="2809">
                  <c:v>44221</c:v>
                </c:pt>
                <c:pt idx="2810">
                  <c:v>44222</c:v>
                </c:pt>
                <c:pt idx="2811">
                  <c:v>44223</c:v>
                </c:pt>
                <c:pt idx="2812">
                  <c:v>44224</c:v>
                </c:pt>
                <c:pt idx="2813">
                  <c:v>44225</c:v>
                </c:pt>
                <c:pt idx="2814">
                  <c:v>44228</c:v>
                </c:pt>
                <c:pt idx="2815">
                  <c:v>44229</c:v>
                </c:pt>
                <c:pt idx="2816">
                  <c:v>44230</c:v>
                </c:pt>
                <c:pt idx="2817">
                  <c:v>44231</c:v>
                </c:pt>
                <c:pt idx="2818">
                  <c:v>44232</c:v>
                </c:pt>
                <c:pt idx="2819">
                  <c:v>44235</c:v>
                </c:pt>
                <c:pt idx="2820">
                  <c:v>44236</c:v>
                </c:pt>
                <c:pt idx="2821">
                  <c:v>44237</c:v>
                </c:pt>
                <c:pt idx="2822">
                  <c:v>44238</c:v>
                </c:pt>
                <c:pt idx="2823">
                  <c:v>44239</c:v>
                </c:pt>
                <c:pt idx="2824">
                  <c:v>44242</c:v>
                </c:pt>
                <c:pt idx="2825">
                  <c:v>44243</c:v>
                </c:pt>
                <c:pt idx="2826">
                  <c:v>44244</c:v>
                </c:pt>
                <c:pt idx="2827">
                  <c:v>44245</c:v>
                </c:pt>
                <c:pt idx="2828">
                  <c:v>44246</c:v>
                </c:pt>
                <c:pt idx="2829">
                  <c:v>44249</c:v>
                </c:pt>
                <c:pt idx="2830">
                  <c:v>44250</c:v>
                </c:pt>
                <c:pt idx="2831">
                  <c:v>44251</c:v>
                </c:pt>
                <c:pt idx="2832">
                  <c:v>44252</c:v>
                </c:pt>
                <c:pt idx="2833">
                  <c:v>44253</c:v>
                </c:pt>
                <c:pt idx="2834">
                  <c:v>44256</c:v>
                </c:pt>
                <c:pt idx="2835">
                  <c:v>44257</c:v>
                </c:pt>
                <c:pt idx="2836">
                  <c:v>44258</c:v>
                </c:pt>
                <c:pt idx="2837">
                  <c:v>44259</c:v>
                </c:pt>
                <c:pt idx="2838">
                  <c:v>44260</c:v>
                </c:pt>
                <c:pt idx="2839">
                  <c:v>44263</c:v>
                </c:pt>
                <c:pt idx="2840">
                  <c:v>44264</c:v>
                </c:pt>
                <c:pt idx="2841">
                  <c:v>44265</c:v>
                </c:pt>
                <c:pt idx="2842">
                  <c:v>44266</c:v>
                </c:pt>
                <c:pt idx="2843">
                  <c:v>44267</c:v>
                </c:pt>
                <c:pt idx="2844">
                  <c:v>44270</c:v>
                </c:pt>
                <c:pt idx="2845">
                  <c:v>44271</c:v>
                </c:pt>
                <c:pt idx="2846">
                  <c:v>44272</c:v>
                </c:pt>
                <c:pt idx="2847">
                  <c:v>44273</c:v>
                </c:pt>
                <c:pt idx="2848">
                  <c:v>44274</c:v>
                </c:pt>
                <c:pt idx="2849">
                  <c:v>44277</c:v>
                </c:pt>
                <c:pt idx="2850">
                  <c:v>44278</c:v>
                </c:pt>
                <c:pt idx="2851">
                  <c:v>44279</c:v>
                </c:pt>
                <c:pt idx="2852">
                  <c:v>44280</c:v>
                </c:pt>
                <c:pt idx="2853">
                  <c:v>44281</c:v>
                </c:pt>
                <c:pt idx="2854">
                  <c:v>44284</c:v>
                </c:pt>
                <c:pt idx="2855">
                  <c:v>44285</c:v>
                </c:pt>
                <c:pt idx="2856">
                  <c:v>44286</c:v>
                </c:pt>
                <c:pt idx="2857">
                  <c:v>44287</c:v>
                </c:pt>
                <c:pt idx="2858">
                  <c:v>44292</c:v>
                </c:pt>
                <c:pt idx="2859">
                  <c:v>44293</c:v>
                </c:pt>
                <c:pt idx="2860">
                  <c:v>44294</c:v>
                </c:pt>
                <c:pt idx="2861">
                  <c:v>44295</c:v>
                </c:pt>
                <c:pt idx="2862">
                  <c:v>44298</c:v>
                </c:pt>
                <c:pt idx="2863">
                  <c:v>44299</c:v>
                </c:pt>
                <c:pt idx="2864">
                  <c:v>44300</c:v>
                </c:pt>
                <c:pt idx="2865">
                  <c:v>44301</c:v>
                </c:pt>
                <c:pt idx="2866">
                  <c:v>44302</c:v>
                </c:pt>
                <c:pt idx="2867">
                  <c:v>44305</c:v>
                </c:pt>
                <c:pt idx="2868">
                  <c:v>44306</c:v>
                </c:pt>
                <c:pt idx="2869">
                  <c:v>44307</c:v>
                </c:pt>
                <c:pt idx="2870">
                  <c:v>44308</c:v>
                </c:pt>
                <c:pt idx="2871">
                  <c:v>44309</c:v>
                </c:pt>
                <c:pt idx="2872">
                  <c:v>44312</c:v>
                </c:pt>
                <c:pt idx="2873">
                  <c:v>44313</c:v>
                </c:pt>
                <c:pt idx="2874">
                  <c:v>44314</c:v>
                </c:pt>
                <c:pt idx="2875">
                  <c:v>44315</c:v>
                </c:pt>
                <c:pt idx="2876">
                  <c:v>44316</c:v>
                </c:pt>
                <c:pt idx="2877">
                  <c:v>44319</c:v>
                </c:pt>
                <c:pt idx="2878">
                  <c:v>44320</c:v>
                </c:pt>
                <c:pt idx="2879">
                  <c:v>44321</c:v>
                </c:pt>
                <c:pt idx="2880">
                  <c:v>44322</c:v>
                </c:pt>
                <c:pt idx="2881">
                  <c:v>44323</c:v>
                </c:pt>
                <c:pt idx="2882">
                  <c:v>44326</c:v>
                </c:pt>
                <c:pt idx="2883">
                  <c:v>44327</c:v>
                </c:pt>
                <c:pt idx="2884">
                  <c:v>44328</c:v>
                </c:pt>
                <c:pt idx="2885">
                  <c:v>44329</c:v>
                </c:pt>
                <c:pt idx="2886">
                  <c:v>44330</c:v>
                </c:pt>
                <c:pt idx="2887">
                  <c:v>44333</c:v>
                </c:pt>
                <c:pt idx="2888">
                  <c:v>44334</c:v>
                </c:pt>
                <c:pt idx="2889">
                  <c:v>44335</c:v>
                </c:pt>
                <c:pt idx="2890">
                  <c:v>44336</c:v>
                </c:pt>
                <c:pt idx="2891">
                  <c:v>44337</c:v>
                </c:pt>
                <c:pt idx="2892">
                  <c:v>44341</c:v>
                </c:pt>
                <c:pt idx="2893">
                  <c:v>44342</c:v>
                </c:pt>
                <c:pt idx="2894">
                  <c:v>44343</c:v>
                </c:pt>
                <c:pt idx="2895">
                  <c:v>44344</c:v>
                </c:pt>
                <c:pt idx="2896">
                  <c:v>44347</c:v>
                </c:pt>
                <c:pt idx="2897">
                  <c:v>44348</c:v>
                </c:pt>
                <c:pt idx="2898">
                  <c:v>44349</c:v>
                </c:pt>
                <c:pt idx="2899">
                  <c:v>44350</c:v>
                </c:pt>
                <c:pt idx="2900">
                  <c:v>44351</c:v>
                </c:pt>
                <c:pt idx="2901">
                  <c:v>44354</c:v>
                </c:pt>
                <c:pt idx="2902">
                  <c:v>44355</c:v>
                </c:pt>
                <c:pt idx="2903">
                  <c:v>44356</c:v>
                </c:pt>
                <c:pt idx="2904">
                  <c:v>44357</c:v>
                </c:pt>
                <c:pt idx="2905">
                  <c:v>44358</c:v>
                </c:pt>
                <c:pt idx="2906">
                  <c:v>44361</c:v>
                </c:pt>
                <c:pt idx="2907">
                  <c:v>44362</c:v>
                </c:pt>
                <c:pt idx="2908">
                  <c:v>44363</c:v>
                </c:pt>
                <c:pt idx="2909">
                  <c:v>44364</c:v>
                </c:pt>
                <c:pt idx="2910">
                  <c:v>44365</c:v>
                </c:pt>
                <c:pt idx="2911">
                  <c:v>44368</c:v>
                </c:pt>
                <c:pt idx="2912">
                  <c:v>44369</c:v>
                </c:pt>
                <c:pt idx="2913">
                  <c:v>44370</c:v>
                </c:pt>
                <c:pt idx="2914">
                  <c:v>44371</c:v>
                </c:pt>
                <c:pt idx="2915">
                  <c:v>44372</c:v>
                </c:pt>
                <c:pt idx="2916">
                  <c:v>44375</c:v>
                </c:pt>
                <c:pt idx="2917">
                  <c:v>44376</c:v>
                </c:pt>
                <c:pt idx="2918">
                  <c:v>44377</c:v>
                </c:pt>
                <c:pt idx="2919">
                  <c:v>44378</c:v>
                </c:pt>
                <c:pt idx="2920">
                  <c:v>44379</c:v>
                </c:pt>
                <c:pt idx="2921">
                  <c:v>44382</c:v>
                </c:pt>
                <c:pt idx="2922">
                  <c:v>44383</c:v>
                </c:pt>
                <c:pt idx="2923">
                  <c:v>44384</c:v>
                </c:pt>
                <c:pt idx="2924">
                  <c:v>44385</c:v>
                </c:pt>
                <c:pt idx="2925">
                  <c:v>44386</c:v>
                </c:pt>
                <c:pt idx="2926">
                  <c:v>44389</c:v>
                </c:pt>
                <c:pt idx="2927">
                  <c:v>44390</c:v>
                </c:pt>
                <c:pt idx="2928">
                  <c:v>44391</c:v>
                </c:pt>
                <c:pt idx="2929">
                  <c:v>44392</c:v>
                </c:pt>
                <c:pt idx="2930">
                  <c:v>44393</c:v>
                </c:pt>
                <c:pt idx="2931">
                  <c:v>44396</c:v>
                </c:pt>
                <c:pt idx="2932">
                  <c:v>44397</c:v>
                </c:pt>
                <c:pt idx="2933">
                  <c:v>44398</c:v>
                </c:pt>
                <c:pt idx="2934">
                  <c:v>44399</c:v>
                </c:pt>
                <c:pt idx="2935">
                  <c:v>44400</c:v>
                </c:pt>
                <c:pt idx="2936">
                  <c:v>44403</c:v>
                </c:pt>
                <c:pt idx="2937">
                  <c:v>44404</c:v>
                </c:pt>
                <c:pt idx="2938">
                  <c:v>44405</c:v>
                </c:pt>
                <c:pt idx="2939">
                  <c:v>44406</c:v>
                </c:pt>
                <c:pt idx="2940">
                  <c:v>44407</c:v>
                </c:pt>
                <c:pt idx="2941">
                  <c:v>44410</c:v>
                </c:pt>
                <c:pt idx="2942">
                  <c:v>44411</c:v>
                </c:pt>
                <c:pt idx="2943">
                  <c:v>44412</c:v>
                </c:pt>
                <c:pt idx="2944">
                  <c:v>44413</c:v>
                </c:pt>
                <c:pt idx="2945">
                  <c:v>44414</c:v>
                </c:pt>
                <c:pt idx="2946">
                  <c:v>44417</c:v>
                </c:pt>
                <c:pt idx="2947">
                  <c:v>44418</c:v>
                </c:pt>
                <c:pt idx="2948">
                  <c:v>44419</c:v>
                </c:pt>
                <c:pt idx="2949">
                  <c:v>44420</c:v>
                </c:pt>
                <c:pt idx="2950">
                  <c:v>44421</c:v>
                </c:pt>
                <c:pt idx="2951">
                  <c:v>44424</c:v>
                </c:pt>
                <c:pt idx="2952">
                  <c:v>44425</c:v>
                </c:pt>
                <c:pt idx="2953">
                  <c:v>44426</c:v>
                </c:pt>
                <c:pt idx="2954">
                  <c:v>44427</c:v>
                </c:pt>
                <c:pt idx="2955">
                  <c:v>44428</c:v>
                </c:pt>
                <c:pt idx="2956">
                  <c:v>44431</c:v>
                </c:pt>
                <c:pt idx="2957">
                  <c:v>44432</c:v>
                </c:pt>
                <c:pt idx="2958">
                  <c:v>44433</c:v>
                </c:pt>
                <c:pt idx="2959">
                  <c:v>44434</c:v>
                </c:pt>
                <c:pt idx="2960">
                  <c:v>44435</c:v>
                </c:pt>
                <c:pt idx="2961">
                  <c:v>44438</c:v>
                </c:pt>
                <c:pt idx="2962">
                  <c:v>44439</c:v>
                </c:pt>
                <c:pt idx="2963">
                  <c:v>44440</c:v>
                </c:pt>
                <c:pt idx="2964">
                  <c:v>44441</c:v>
                </c:pt>
                <c:pt idx="2965">
                  <c:v>44442</c:v>
                </c:pt>
                <c:pt idx="2966">
                  <c:v>44445</c:v>
                </c:pt>
                <c:pt idx="2967">
                  <c:v>44446</c:v>
                </c:pt>
                <c:pt idx="2968">
                  <c:v>44447</c:v>
                </c:pt>
                <c:pt idx="2969">
                  <c:v>44448</c:v>
                </c:pt>
                <c:pt idx="2970">
                  <c:v>44449</c:v>
                </c:pt>
                <c:pt idx="2971">
                  <c:v>44452</c:v>
                </c:pt>
                <c:pt idx="2972">
                  <c:v>44453</c:v>
                </c:pt>
                <c:pt idx="2973">
                  <c:v>44454</c:v>
                </c:pt>
                <c:pt idx="2974">
                  <c:v>44455</c:v>
                </c:pt>
                <c:pt idx="2975">
                  <c:v>44456</c:v>
                </c:pt>
                <c:pt idx="2976">
                  <c:v>44459</c:v>
                </c:pt>
                <c:pt idx="2977">
                  <c:v>44460</c:v>
                </c:pt>
                <c:pt idx="2978">
                  <c:v>44461</c:v>
                </c:pt>
                <c:pt idx="2979">
                  <c:v>44462</c:v>
                </c:pt>
                <c:pt idx="2980">
                  <c:v>44463</c:v>
                </c:pt>
                <c:pt idx="2981">
                  <c:v>44466</c:v>
                </c:pt>
                <c:pt idx="2982">
                  <c:v>44467</c:v>
                </c:pt>
                <c:pt idx="2983">
                  <c:v>44468</c:v>
                </c:pt>
                <c:pt idx="2984">
                  <c:v>44469</c:v>
                </c:pt>
                <c:pt idx="2985">
                  <c:v>44470</c:v>
                </c:pt>
                <c:pt idx="2986">
                  <c:v>44473</c:v>
                </c:pt>
                <c:pt idx="2987">
                  <c:v>44474</c:v>
                </c:pt>
                <c:pt idx="2988">
                  <c:v>44475</c:v>
                </c:pt>
                <c:pt idx="2989">
                  <c:v>44476</c:v>
                </c:pt>
                <c:pt idx="2990">
                  <c:v>44477</c:v>
                </c:pt>
                <c:pt idx="2991">
                  <c:v>44480</c:v>
                </c:pt>
                <c:pt idx="2992">
                  <c:v>44481</c:v>
                </c:pt>
                <c:pt idx="2993">
                  <c:v>44482</c:v>
                </c:pt>
                <c:pt idx="2994">
                  <c:v>44483</c:v>
                </c:pt>
                <c:pt idx="2995">
                  <c:v>44484</c:v>
                </c:pt>
                <c:pt idx="2996">
                  <c:v>44487</c:v>
                </c:pt>
                <c:pt idx="2997">
                  <c:v>44488</c:v>
                </c:pt>
                <c:pt idx="2998">
                  <c:v>44489</c:v>
                </c:pt>
                <c:pt idx="2999">
                  <c:v>44490</c:v>
                </c:pt>
                <c:pt idx="3000">
                  <c:v>44491</c:v>
                </c:pt>
                <c:pt idx="3001">
                  <c:v>44494</c:v>
                </c:pt>
                <c:pt idx="3002">
                  <c:v>44495</c:v>
                </c:pt>
                <c:pt idx="3003">
                  <c:v>44496</c:v>
                </c:pt>
                <c:pt idx="3004">
                  <c:v>44497</c:v>
                </c:pt>
                <c:pt idx="3005">
                  <c:v>44498</c:v>
                </c:pt>
                <c:pt idx="3006">
                  <c:v>44501</c:v>
                </c:pt>
                <c:pt idx="3007">
                  <c:v>44502</c:v>
                </c:pt>
                <c:pt idx="3008">
                  <c:v>44503</c:v>
                </c:pt>
                <c:pt idx="3009">
                  <c:v>44504</c:v>
                </c:pt>
                <c:pt idx="3010">
                  <c:v>44505</c:v>
                </c:pt>
                <c:pt idx="3011">
                  <c:v>44508</c:v>
                </c:pt>
                <c:pt idx="3012">
                  <c:v>44509</c:v>
                </c:pt>
                <c:pt idx="3013">
                  <c:v>44510</c:v>
                </c:pt>
                <c:pt idx="3014">
                  <c:v>44511</c:v>
                </c:pt>
                <c:pt idx="3015">
                  <c:v>44512</c:v>
                </c:pt>
                <c:pt idx="3016">
                  <c:v>44515</c:v>
                </c:pt>
                <c:pt idx="3017">
                  <c:v>44516</c:v>
                </c:pt>
                <c:pt idx="3018">
                  <c:v>44517</c:v>
                </c:pt>
                <c:pt idx="3019">
                  <c:v>44518</c:v>
                </c:pt>
                <c:pt idx="3020">
                  <c:v>44519</c:v>
                </c:pt>
                <c:pt idx="3021">
                  <c:v>44522</c:v>
                </c:pt>
                <c:pt idx="3022">
                  <c:v>44523</c:v>
                </c:pt>
                <c:pt idx="3023">
                  <c:v>44524</c:v>
                </c:pt>
                <c:pt idx="3024">
                  <c:v>44525</c:v>
                </c:pt>
                <c:pt idx="3025">
                  <c:v>44526</c:v>
                </c:pt>
                <c:pt idx="3026">
                  <c:v>44529</c:v>
                </c:pt>
                <c:pt idx="3027">
                  <c:v>44530</c:v>
                </c:pt>
                <c:pt idx="3028">
                  <c:v>44531</c:v>
                </c:pt>
                <c:pt idx="3029">
                  <c:v>44532</c:v>
                </c:pt>
                <c:pt idx="3030">
                  <c:v>44533</c:v>
                </c:pt>
                <c:pt idx="3031">
                  <c:v>44536</c:v>
                </c:pt>
                <c:pt idx="3032">
                  <c:v>44537</c:v>
                </c:pt>
                <c:pt idx="3033">
                  <c:v>44538</c:v>
                </c:pt>
                <c:pt idx="3034">
                  <c:v>44539</c:v>
                </c:pt>
                <c:pt idx="3035">
                  <c:v>44540</c:v>
                </c:pt>
                <c:pt idx="3036">
                  <c:v>44543</c:v>
                </c:pt>
                <c:pt idx="3037">
                  <c:v>44544</c:v>
                </c:pt>
                <c:pt idx="3038">
                  <c:v>44545</c:v>
                </c:pt>
                <c:pt idx="3039">
                  <c:v>44546</c:v>
                </c:pt>
                <c:pt idx="3040">
                  <c:v>44547</c:v>
                </c:pt>
                <c:pt idx="3041">
                  <c:v>44550</c:v>
                </c:pt>
                <c:pt idx="3042">
                  <c:v>44551</c:v>
                </c:pt>
                <c:pt idx="3043">
                  <c:v>44552</c:v>
                </c:pt>
                <c:pt idx="3044">
                  <c:v>44553</c:v>
                </c:pt>
                <c:pt idx="3045">
                  <c:v>44557</c:v>
                </c:pt>
                <c:pt idx="3046">
                  <c:v>44558</c:v>
                </c:pt>
                <c:pt idx="3047">
                  <c:v>44559</c:v>
                </c:pt>
                <c:pt idx="3048">
                  <c:v>44560</c:v>
                </c:pt>
                <c:pt idx="3049">
                  <c:v>44564</c:v>
                </c:pt>
                <c:pt idx="3050">
                  <c:v>44565</c:v>
                </c:pt>
                <c:pt idx="3051">
                  <c:v>44566</c:v>
                </c:pt>
                <c:pt idx="3052">
                  <c:v>44567</c:v>
                </c:pt>
                <c:pt idx="3053">
                  <c:v>44568</c:v>
                </c:pt>
                <c:pt idx="3054">
                  <c:v>44571</c:v>
                </c:pt>
                <c:pt idx="3055">
                  <c:v>44572</c:v>
                </c:pt>
                <c:pt idx="3056">
                  <c:v>44573</c:v>
                </c:pt>
                <c:pt idx="3057">
                  <c:v>44574</c:v>
                </c:pt>
                <c:pt idx="3058">
                  <c:v>44575</c:v>
                </c:pt>
                <c:pt idx="3059">
                  <c:v>44578</c:v>
                </c:pt>
                <c:pt idx="3060">
                  <c:v>44579</c:v>
                </c:pt>
                <c:pt idx="3061">
                  <c:v>44580</c:v>
                </c:pt>
                <c:pt idx="3062">
                  <c:v>44581</c:v>
                </c:pt>
                <c:pt idx="3063">
                  <c:v>44582</c:v>
                </c:pt>
                <c:pt idx="3064">
                  <c:v>44585</c:v>
                </c:pt>
                <c:pt idx="3065">
                  <c:v>44586</c:v>
                </c:pt>
                <c:pt idx="3066">
                  <c:v>44587</c:v>
                </c:pt>
                <c:pt idx="3067">
                  <c:v>44588</c:v>
                </c:pt>
                <c:pt idx="3068">
                  <c:v>44589</c:v>
                </c:pt>
                <c:pt idx="3069">
                  <c:v>44592</c:v>
                </c:pt>
                <c:pt idx="3070">
                  <c:v>44593</c:v>
                </c:pt>
                <c:pt idx="3071">
                  <c:v>44594</c:v>
                </c:pt>
                <c:pt idx="3072">
                  <c:v>44595</c:v>
                </c:pt>
                <c:pt idx="3073">
                  <c:v>44596</c:v>
                </c:pt>
                <c:pt idx="3074">
                  <c:v>44599</c:v>
                </c:pt>
                <c:pt idx="3075">
                  <c:v>44600</c:v>
                </c:pt>
                <c:pt idx="3076">
                  <c:v>44601</c:v>
                </c:pt>
                <c:pt idx="3077">
                  <c:v>44602</c:v>
                </c:pt>
                <c:pt idx="3078">
                  <c:v>44603</c:v>
                </c:pt>
                <c:pt idx="3079">
                  <c:v>44606</c:v>
                </c:pt>
                <c:pt idx="3080">
                  <c:v>44607</c:v>
                </c:pt>
                <c:pt idx="3081">
                  <c:v>44608</c:v>
                </c:pt>
                <c:pt idx="3082">
                  <c:v>44609</c:v>
                </c:pt>
                <c:pt idx="3083">
                  <c:v>44610</c:v>
                </c:pt>
                <c:pt idx="3084">
                  <c:v>44613</c:v>
                </c:pt>
                <c:pt idx="3085">
                  <c:v>44614</c:v>
                </c:pt>
                <c:pt idx="3086">
                  <c:v>44615</c:v>
                </c:pt>
                <c:pt idx="3087">
                  <c:v>44616</c:v>
                </c:pt>
                <c:pt idx="3088">
                  <c:v>44617</c:v>
                </c:pt>
                <c:pt idx="3089">
                  <c:v>44620</c:v>
                </c:pt>
                <c:pt idx="3090">
                  <c:v>44621</c:v>
                </c:pt>
                <c:pt idx="3091">
                  <c:v>44622</c:v>
                </c:pt>
                <c:pt idx="3092">
                  <c:v>44623</c:v>
                </c:pt>
                <c:pt idx="3093">
                  <c:v>44624</c:v>
                </c:pt>
                <c:pt idx="3094">
                  <c:v>44627</c:v>
                </c:pt>
                <c:pt idx="3095">
                  <c:v>44628</c:v>
                </c:pt>
                <c:pt idx="3096">
                  <c:v>44629</c:v>
                </c:pt>
                <c:pt idx="3097">
                  <c:v>44630</c:v>
                </c:pt>
                <c:pt idx="3098">
                  <c:v>44631</c:v>
                </c:pt>
                <c:pt idx="3099">
                  <c:v>44634</c:v>
                </c:pt>
                <c:pt idx="3100">
                  <c:v>44635</c:v>
                </c:pt>
                <c:pt idx="3101">
                  <c:v>44636</c:v>
                </c:pt>
                <c:pt idx="3102">
                  <c:v>44637</c:v>
                </c:pt>
                <c:pt idx="3103">
                  <c:v>44638</c:v>
                </c:pt>
                <c:pt idx="3104">
                  <c:v>44641</c:v>
                </c:pt>
                <c:pt idx="3105">
                  <c:v>44642</c:v>
                </c:pt>
                <c:pt idx="3106">
                  <c:v>44643</c:v>
                </c:pt>
                <c:pt idx="3107">
                  <c:v>44644</c:v>
                </c:pt>
                <c:pt idx="3108">
                  <c:v>44645</c:v>
                </c:pt>
                <c:pt idx="3109">
                  <c:v>44648</c:v>
                </c:pt>
                <c:pt idx="3110">
                  <c:v>44649</c:v>
                </c:pt>
                <c:pt idx="3111">
                  <c:v>44650</c:v>
                </c:pt>
                <c:pt idx="3112">
                  <c:v>44651</c:v>
                </c:pt>
                <c:pt idx="3113">
                  <c:v>44652</c:v>
                </c:pt>
                <c:pt idx="3114">
                  <c:v>44655</c:v>
                </c:pt>
                <c:pt idx="3115">
                  <c:v>44656</c:v>
                </c:pt>
                <c:pt idx="3116">
                  <c:v>44657</c:v>
                </c:pt>
                <c:pt idx="3117">
                  <c:v>44658</c:v>
                </c:pt>
                <c:pt idx="3118">
                  <c:v>44659</c:v>
                </c:pt>
                <c:pt idx="3119">
                  <c:v>44662</c:v>
                </c:pt>
                <c:pt idx="3120">
                  <c:v>44663</c:v>
                </c:pt>
                <c:pt idx="3121">
                  <c:v>44664</c:v>
                </c:pt>
                <c:pt idx="3122">
                  <c:v>44665</c:v>
                </c:pt>
                <c:pt idx="3123">
                  <c:v>44670</c:v>
                </c:pt>
                <c:pt idx="3124">
                  <c:v>44671</c:v>
                </c:pt>
                <c:pt idx="3125">
                  <c:v>44672</c:v>
                </c:pt>
                <c:pt idx="3126">
                  <c:v>44673</c:v>
                </c:pt>
                <c:pt idx="3127">
                  <c:v>44676</c:v>
                </c:pt>
                <c:pt idx="3128">
                  <c:v>44677</c:v>
                </c:pt>
                <c:pt idx="3129">
                  <c:v>44678</c:v>
                </c:pt>
                <c:pt idx="3130">
                  <c:v>44679</c:v>
                </c:pt>
                <c:pt idx="3131">
                  <c:v>44680</c:v>
                </c:pt>
                <c:pt idx="3132">
                  <c:v>44683</c:v>
                </c:pt>
                <c:pt idx="3133">
                  <c:v>44684</c:v>
                </c:pt>
                <c:pt idx="3134">
                  <c:v>44685</c:v>
                </c:pt>
                <c:pt idx="3135">
                  <c:v>44686</c:v>
                </c:pt>
                <c:pt idx="3136">
                  <c:v>44687</c:v>
                </c:pt>
                <c:pt idx="3137">
                  <c:v>44690</c:v>
                </c:pt>
                <c:pt idx="3138">
                  <c:v>44691</c:v>
                </c:pt>
                <c:pt idx="3139">
                  <c:v>44692</c:v>
                </c:pt>
                <c:pt idx="3140">
                  <c:v>44693</c:v>
                </c:pt>
                <c:pt idx="3141">
                  <c:v>44694</c:v>
                </c:pt>
                <c:pt idx="3142">
                  <c:v>44697</c:v>
                </c:pt>
                <c:pt idx="3143">
                  <c:v>44698</c:v>
                </c:pt>
                <c:pt idx="3144">
                  <c:v>44699</c:v>
                </c:pt>
                <c:pt idx="3145">
                  <c:v>44700</c:v>
                </c:pt>
                <c:pt idx="3146">
                  <c:v>44701</c:v>
                </c:pt>
                <c:pt idx="3147">
                  <c:v>44704</c:v>
                </c:pt>
                <c:pt idx="3148">
                  <c:v>44705</c:v>
                </c:pt>
                <c:pt idx="3149">
                  <c:v>44706</c:v>
                </c:pt>
                <c:pt idx="3150">
                  <c:v>44707</c:v>
                </c:pt>
                <c:pt idx="3151">
                  <c:v>44708</c:v>
                </c:pt>
                <c:pt idx="3152">
                  <c:v>44711</c:v>
                </c:pt>
                <c:pt idx="3153">
                  <c:v>44712</c:v>
                </c:pt>
                <c:pt idx="3154">
                  <c:v>44713</c:v>
                </c:pt>
                <c:pt idx="3155">
                  <c:v>44714</c:v>
                </c:pt>
                <c:pt idx="3156">
                  <c:v>44715</c:v>
                </c:pt>
                <c:pt idx="3157">
                  <c:v>44718</c:v>
                </c:pt>
                <c:pt idx="3158">
                  <c:v>44719</c:v>
                </c:pt>
                <c:pt idx="3159">
                  <c:v>44720</c:v>
                </c:pt>
                <c:pt idx="3160">
                  <c:v>44721</c:v>
                </c:pt>
                <c:pt idx="3161">
                  <c:v>44722</c:v>
                </c:pt>
                <c:pt idx="3162">
                  <c:v>44725</c:v>
                </c:pt>
                <c:pt idx="3163">
                  <c:v>44726</c:v>
                </c:pt>
                <c:pt idx="3164">
                  <c:v>44727</c:v>
                </c:pt>
                <c:pt idx="3165">
                  <c:v>44728</c:v>
                </c:pt>
                <c:pt idx="3166">
                  <c:v>44729</c:v>
                </c:pt>
                <c:pt idx="3167">
                  <c:v>44732</c:v>
                </c:pt>
                <c:pt idx="3168">
                  <c:v>44733</c:v>
                </c:pt>
                <c:pt idx="3169">
                  <c:v>44734</c:v>
                </c:pt>
                <c:pt idx="3170">
                  <c:v>44735</c:v>
                </c:pt>
                <c:pt idx="3171">
                  <c:v>44736</c:v>
                </c:pt>
                <c:pt idx="3172">
                  <c:v>44739</c:v>
                </c:pt>
                <c:pt idx="3173">
                  <c:v>44740</c:v>
                </c:pt>
                <c:pt idx="3174">
                  <c:v>44741</c:v>
                </c:pt>
                <c:pt idx="3175">
                  <c:v>44742</c:v>
                </c:pt>
                <c:pt idx="3176">
                  <c:v>44743</c:v>
                </c:pt>
                <c:pt idx="3177">
                  <c:v>44746</c:v>
                </c:pt>
                <c:pt idx="3178">
                  <c:v>44747</c:v>
                </c:pt>
                <c:pt idx="3179">
                  <c:v>44748</c:v>
                </c:pt>
                <c:pt idx="3180">
                  <c:v>44749</c:v>
                </c:pt>
                <c:pt idx="3181">
                  <c:v>44750</c:v>
                </c:pt>
                <c:pt idx="3182">
                  <c:v>44753</c:v>
                </c:pt>
                <c:pt idx="3183">
                  <c:v>44754</c:v>
                </c:pt>
                <c:pt idx="3184">
                  <c:v>44755</c:v>
                </c:pt>
                <c:pt idx="3185">
                  <c:v>44756</c:v>
                </c:pt>
                <c:pt idx="3186">
                  <c:v>44757</c:v>
                </c:pt>
                <c:pt idx="3187">
                  <c:v>44760</c:v>
                </c:pt>
                <c:pt idx="3188">
                  <c:v>44761</c:v>
                </c:pt>
                <c:pt idx="3189">
                  <c:v>44762</c:v>
                </c:pt>
                <c:pt idx="3190">
                  <c:v>44763</c:v>
                </c:pt>
                <c:pt idx="3191">
                  <c:v>44764</c:v>
                </c:pt>
                <c:pt idx="3192">
                  <c:v>44767</c:v>
                </c:pt>
                <c:pt idx="3193">
                  <c:v>44768</c:v>
                </c:pt>
                <c:pt idx="3194">
                  <c:v>44769</c:v>
                </c:pt>
                <c:pt idx="3195">
                  <c:v>44770</c:v>
                </c:pt>
                <c:pt idx="3196">
                  <c:v>44771</c:v>
                </c:pt>
                <c:pt idx="3197">
                  <c:v>44774</c:v>
                </c:pt>
                <c:pt idx="3198">
                  <c:v>44775</c:v>
                </c:pt>
                <c:pt idx="3199">
                  <c:v>44776</c:v>
                </c:pt>
                <c:pt idx="3200">
                  <c:v>44777</c:v>
                </c:pt>
                <c:pt idx="3201">
                  <c:v>44778</c:v>
                </c:pt>
                <c:pt idx="3202">
                  <c:v>44781</c:v>
                </c:pt>
                <c:pt idx="3203">
                  <c:v>44782</c:v>
                </c:pt>
                <c:pt idx="3204">
                  <c:v>44783</c:v>
                </c:pt>
                <c:pt idx="3205">
                  <c:v>44784</c:v>
                </c:pt>
                <c:pt idx="3206">
                  <c:v>44785</c:v>
                </c:pt>
                <c:pt idx="3207">
                  <c:v>44788</c:v>
                </c:pt>
                <c:pt idx="3208">
                  <c:v>44789</c:v>
                </c:pt>
                <c:pt idx="3209">
                  <c:v>44790</c:v>
                </c:pt>
                <c:pt idx="3210">
                  <c:v>44791</c:v>
                </c:pt>
                <c:pt idx="3211">
                  <c:v>44792</c:v>
                </c:pt>
                <c:pt idx="3212">
                  <c:v>44795</c:v>
                </c:pt>
                <c:pt idx="3213">
                  <c:v>44796</c:v>
                </c:pt>
                <c:pt idx="3214">
                  <c:v>44797</c:v>
                </c:pt>
                <c:pt idx="3215">
                  <c:v>44798</c:v>
                </c:pt>
                <c:pt idx="3216">
                  <c:v>44799</c:v>
                </c:pt>
                <c:pt idx="3217">
                  <c:v>44802</c:v>
                </c:pt>
                <c:pt idx="3218">
                  <c:v>44803</c:v>
                </c:pt>
                <c:pt idx="3219">
                  <c:v>44804</c:v>
                </c:pt>
                <c:pt idx="3220">
                  <c:v>44805</c:v>
                </c:pt>
                <c:pt idx="3221">
                  <c:v>44806</c:v>
                </c:pt>
                <c:pt idx="3222">
                  <c:v>44809</c:v>
                </c:pt>
                <c:pt idx="3223">
                  <c:v>44810</c:v>
                </c:pt>
                <c:pt idx="3224">
                  <c:v>44811</c:v>
                </c:pt>
                <c:pt idx="3225">
                  <c:v>44812</c:v>
                </c:pt>
                <c:pt idx="3226">
                  <c:v>44813</c:v>
                </c:pt>
                <c:pt idx="3227">
                  <c:v>44816</c:v>
                </c:pt>
                <c:pt idx="3228">
                  <c:v>44817</c:v>
                </c:pt>
                <c:pt idx="3229">
                  <c:v>44818</c:v>
                </c:pt>
                <c:pt idx="3230">
                  <c:v>44819</c:v>
                </c:pt>
                <c:pt idx="3231">
                  <c:v>44820</c:v>
                </c:pt>
                <c:pt idx="3232">
                  <c:v>44823</c:v>
                </c:pt>
                <c:pt idx="3233">
                  <c:v>44824</c:v>
                </c:pt>
                <c:pt idx="3234">
                  <c:v>44825</c:v>
                </c:pt>
                <c:pt idx="3235">
                  <c:v>44826</c:v>
                </c:pt>
                <c:pt idx="3236">
                  <c:v>44827</c:v>
                </c:pt>
                <c:pt idx="3237">
                  <c:v>44830</c:v>
                </c:pt>
                <c:pt idx="3238">
                  <c:v>44831</c:v>
                </c:pt>
                <c:pt idx="3239">
                  <c:v>44832</c:v>
                </c:pt>
                <c:pt idx="3240">
                  <c:v>44833</c:v>
                </c:pt>
                <c:pt idx="3241">
                  <c:v>44834</c:v>
                </c:pt>
                <c:pt idx="3242">
                  <c:v>44837</c:v>
                </c:pt>
                <c:pt idx="3243">
                  <c:v>44838</c:v>
                </c:pt>
                <c:pt idx="3244">
                  <c:v>44839</c:v>
                </c:pt>
                <c:pt idx="3245">
                  <c:v>44840</c:v>
                </c:pt>
                <c:pt idx="3246">
                  <c:v>44841</c:v>
                </c:pt>
                <c:pt idx="3247">
                  <c:v>44844</c:v>
                </c:pt>
                <c:pt idx="3248">
                  <c:v>44845</c:v>
                </c:pt>
                <c:pt idx="3249">
                  <c:v>44846</c:v>
                </c:pt>
                <c:pt idx="3250">
                  <c:v>44847</c:v>
                </c:pt>
                <c:pt idx="3251">
                  <c:v>44848</c:v>
                </c:pt>
                <c:pt idx="3252">
                  <c:v>44851</c:v>
                </c:pt>
                <c:pt idx="3253">
                  <c:v>44852</c:v>
                </c:pt>
                <c:pt idx="3254">
                  <c:v>44853</c:v>
                </c:pt>
                <c:pt idx="3255">
                  <c:v>44854</c:v>
                </c:pt>
                <c:pt idx="3256">
                  <c:v>44855</c:v>
                </c:pt>
                <c:pt idx="3257">
                  <c:v>44858</c:v>
                </c:pt>
                <c:pt idx="3258">
                  <c:v>44859</c:v>
                </c:pt>
                <c:pt idx="3259">
                  <c:v>44860</c:v>
                </c:pt>
                <c:pt idx="3260">
                  <c:v>44861</c:v>
                </c:pt>
                <c:pt idx="3261">
                  <c:v>44862</c:v>
                </c:pt>
                <c:pt idx="3262">
                  <c:v>44865</c:v>
                </c:pt>
                <c:pt idx="3263">
                  <c:v>44866</c:v>
                </c:pt>
                <c:pt idx="3264">
                  <c:v>44867</c:v>
                </c:pt>
                <c:pt idx="3265">
                  <c:v>44868</c:v>
                </c:pt>
                <c:pt idx="3266">
                  <c:v>44869</c:v>
                </c:pt>
                <c:pt idx="3267">
                  <c:v>44872</c:v>
                </c:pt>
                <c:pt idx="3268">
                  <c:v>44873</c:v>
                </c:pt>
                <c:pt idx="3269">
                  <c:v>44874</c:v>
                </c:pt>
                <c:pt idx="3270">
                  <c:v>44875</c:v>
                </c:pt>
                <c:pt idx="3271">
                  <c:v>44876</c:v>
                </c:pt>
                <c:pt idx="3272">
                  <c:v>44879</c:v>
                </c:pt>
                <c:pt idx="3273">
                  <c:v>44880</c:v>
                </c:pt>
                <c:pt idx="3274">
                  <c:v>44881</c:v>
                </c:pt>
                <c:pt idx="3275">
                  <c:v>44882</c:v>
                </c:pt>
                <c:pt idx="3276">
                  <c:v>44883</c:v>
                </c:pt>
                <c:pt idx="3277">
                  <c:v>44886</c:v>
                </c:pt>
                <c:pt idx="3278">
                  <c:v>44887</c:v>
                </c:pt>
                <c:pt idx="3279">
                  <c:v>44888</c:v>
                </c:pt>
                <c:pt idx="3280">
                  <c:v>44889</c:v>
                </c:pt>
                <c:pt idx="3281">
                  <c:v>44890</c:v>
                </c:pt>
                <c:pt idx="3282">
                  <c:v>44893</c:v>
                </c:pt>
                <c:pt idx="3283">
                  <c:v>44894</c:v>
                </c:pt>
                <c:pt idx="3284">
                  <c:v>44895</c:v>
                </c:pt>
                <c:pt idx="3285">
                  <c:v>44896</c:v>
                </c:pt>
                <c:pt idx="3286">
                  <c:v>44897</c:v>
                </c:pt>
                <c:pt idx="3287">
                  <c:v>44900</c:v>
                </c:pt>
                <c:pt idx="3288">
                  <c:v>44901</c:v>
                </c:pt>
                <c:pt idx="3289">
                  <c:v>44902</c:v>
                </c:pt>
                <c:pt idx="3290">
                  <c:v>44903</c:v>
                </c:pt>
                <c:pt idx="3291">
                  <c:v>44904</c:v>
                </c:pt>
                <c:pt idx="3292">
                  <c:v>44907</c:v>
                </c:pt>
                <c:pt idx="3293">
                  <c:v>44908</c:v>
                </c:pt>
                <c:pt idx="3294">
                  <c:v>44909</c:v>
                </c:pt>
                <c:pt idx="3295">
                  <c:v>44910</c:v>
                </c:pt>
                <c:pt idx="3296">
                  <c:v>44911</c:v>
                </c:pt>
                <c:pt idx="3297">
                  <c:v>44914</c:v>
                </c:pt>
                <c:pt idx="3298">
                  <c:v>44915</c:v>
                </c:pt>
                <c:pt idx="3299">
                  <c:v>44916</c:v>
                </c:pt>
                <c:pt idx="3300">
                  <c:v>44917</c:v>
                </c:pt>
                <c:pt idx="3301">
                  <c:v>44918</c:v>
                </c:pt>
                <c:pt idx="3302">
                  <c:v>44922</c:v>
                </c:pt>
                <c:pt idx="3303">
                  <c:v>44923</c:v>
                </c:pt>
                <c:pt idx="3304">
                  <c:v>44924</c:v>
                </c:pt>
                <c:pt idx="3305">
                  <c:v>44925</c:v>
                </c:pt>
                <c:pt idx="3306">
                  <c:v>44928</c:v>
                </c:pt>
                <c:pt idx="3307">
                  <c:v>44929</c:v>
                </c:pt>
                <c:pt idx="3308">
                  <c:v>44930</c:v>
                </c:pt>
                <c:pt idx="3309">
                  <c:v>44931</c:v>
                </c:pt>
                <c:pt idx="3310">
                  <c:v>44932</c:v>
                </c:pt>
                <c:pt idx="3311">
                  <c:v>44935</c:v>
                </c:pt>
                <c:pt idx="3312">
                  <c:v>44936</c:v>
                </c:pt>
                <c:pt idx="3313">
                  <c:v>44937</c:v>
                </c:pt>
                <c:pt idx="3314">
                  <c:v>44938</c:v>
                </c:pt>
                <c:pt idx="3315">
                  <c:v>44939</c:v>
                </c:pt>
                <c:pt idx="3316">
                  <c:v>44942</c:v>
                </c:pt>
                <c:pt idx="3317">
                  <c:v>44943</c:v>
                </c:pt>
                <c:pt idx="3318">
                  <c:v>44944</c:v>
                </c:pt>
                <c:pt idx="3319">
                  <c:v>44945</c:v>
                </c:pt>
                <c:pt idx="3320">
                  <c:v>44946</c:v>
                </c:pt>
                <c:pt idx="3321">
                  <c:v>44949</c:v>
                </c:pt>
                <c:pt idx="3322">
                  <c:v>44950</c:v>
                </c:pt>
                <c:pt idx="3323">
                  <c:v>44951</c:v>
                </c:pt>
                <c:pt idx="3324">
                  <c:v>44952</c:v>
                </c:pt>
                <c:pt idx="3325">
                  <c:v>44953</c:v>
                </c:pt>
                <c:pt idx="3326">
                  <c:v>44956</c:v>
                </c:pt>
                <c:pt idx="3327">
                  <c:v>44957</c:v>
                </c:pt>
                <c:pt idx="3328">
                  <c:v>44958</c:v>
                </c:pt>
                <c:pt idx="3329">
                  <c:v>44959</c:v>
                </c:pt>
                <c:pt idx="3330">
                  <c:v>44960</c:v>
                </c:pt>
                <c:pt idx="3331">
                  <c:v>44963</c:v>
                </c:pt>
                <c:pt idx="3332">
                  <c:v>44964</c:v>
                </c:pt>
                <c:pt idx="3333">
                  <c:v>44965</c:v>
                </c:pt>
                <c:pt idx="3334">
                  <c:v>44966</c:v>
                </c:pt>
                <c:pt idx="3335">
                  <c:v>44967</c:v>
                </c:pt>
                <c:pt idx="3336">
                  <c:v>44970</c:v>
                </c:pt>
                <c:pt idx="3337">
                  <c:v>44971</c:v>
                </c:pt>
                <c:pt idx="3338">
                  <c:v>44972</c:v>
                </c:pt>
                <c:pt idx="3339">
                  <c:v>44973</c:v>
                </c:pt>
                <c:pt idx="3340">
                  <c:v>44974</c:v>
                </c:pt>
                <c:pt idx="3341">
                  <c:v>44977</c:v>
                </c:pt>
                <c:pt idx="3342">
                  <c:v>44978</c:v>
                </c:pt>
                <c:pt idx="3343">
                  <c:v>44979</c:v>
                </c:pt>
                <c:pt idx="3344">
                  <c:v>44980</c:v>
                </c:pt>
                <c:pt idx="3345">
                  <c:v>44981</c:v>
                </c:pt>
                <c:pt idx="3346">
                  <c:v>44984</c:v>
                </c:pt>
                <c:pt idx="3347">
                  <c:v>44985</c:v>
                </c:pt>
                <c:pt idx="3348">
                  <c:v>44986</c:v>
                </c:pt>
                <c:pt idx="3349">
                  <c:v>44987</c:v>
                </c:pt>
                <c:pt idx="3350">
                  <c:v>44988</c:v>
                </c:pt>
                <c:pt idx="3351">
                  <c:v>44991</c:v>
                </c:pt>
                <c:pt idx="3352">
                  <c:v>44992</c:v>
                </c:pt>
                <c:pt idx="3353">
                  <c:v>44993</c:v>
                </c:pt>
                <c:pt idx="3354">
                  <c:v>44994</c:v>
                </c:pt>
                <c:pt idx="3355">
                  <c:v>44995</c:v>
                </c:pt>
                <c:pt idx="3356">
                  <c:v>44998</c:v>
                </c:pt>
                <c:pt idx="3357">
                  <c:v>44999</c:v>
                </c:pt>
                <c:pt idx="3358">
                  <c:v>45000</c:v>
                </c:pt>
                <c:pt idx="3359">
                  <c:v>45001</c:v>
                </c:pt>
                <c:pt idx="3360">
                  <c:v>45002</c:v>
                </c:pt>
                <c:pt idx="3361">
                  <c:v>45005</c:v>
                </c:pt>
                <c:pt idx="3362">
                  <c:v>45006</c:v>
                </c:pt>
                <c:pt idx="3363">
                  <c:v>45007</c:v>
                </c:pt>
                <c:pt idx="3364">
                  <c:v>45008</c:v>
                </c:pt>
                <c:pt idx="3365">
                  <c:v>45009</c:v>
                </c:pt>
                <c:pt idx="3366">
                  <c:v>45012</c:v>
                </c:pt>
                <c:pt idx="3367">
                  <c:v>45013</c:v>
                </c:pt>
                <c:pt idx="3368">
                  <c:v>45014</c:v>
                </c:pt>
                <c:pt idx="3369">
                  <c:v>45015</c:v>
                </c:pt>
                <c:pt idx="3370">
                  <c:v>45016</c:v>
                </c:pt>
                <c:pt idx="3371">
                  <c:v>45019</c:v>
                </c:pt>
                <c:pt idx="3372">
                  <c:v>45020</c:v>
                </c:pt>
                <c:pt idx="3373">
                  <c:v>45021</c:v>
                </c:pt>
                <c:pt idx="3374">
                  <c:v>45022</c:v>
                </c:pt>
                <c:pt idx="3375">
                  <c:v>45027</c:v>
                </c:pt>
                <c:pt idx="3376">
                  <c:v>45028</c:v>
                </c:pt>
                <c:pt idx="3377">
                  <c:v>45029</c:v>
                </c:pt>
                <c:pt idx="3378">
                  <c:v>45030</c:v>
                </c:pt>
                <c:pt idx="3379">
                  <c:v>45033</c:v>
                </c:pt>
                <c:pt idx="3380">
                  <c:v>45034</c:v>
                </c:pt>
                <c:pt idx="3381">
                  <c:v>45035</c:v>
                </c:pt>
                <c:pt idx="3382">
                  <c:v>45036</c:v>
                </c:pt>
                <c:pt idx="3383">
                  <c:v>45037</c:v>
                </c:pt>
                <c:pt idx="3384">
                  <c:v>45040</c:v>
                </c:pt>
                <c:pt idx="3385">
                  <c:v>45041</c:v>
                </c:pt>
                <c:pt idx="3386">
                  <c:v>45042</c:v>
                </c:pt>
                <c:pt idx="3387">
                  <c:v>45043</c:v>
                </c:pt>
                <c:pt idx="3388">
                  <c:v>45044</c:v>
                </c:pt>
                <c:pt idx="3389">
                  <c:v>45048</c:v>
                </c:pt>
                <c:pt idx="3390">
                  <c:v>45049</c:v>
                </c:pt>
                <c:pt idx="3391">
                  <c:v>45050</c:v>
                </c:pt>
                <c:pt idx="3392">
                  <c:v>45051</c:v>
                </c:pt>
                <c:pt idx="3393">
                  <c:v>45054</c:v>
                </c:pt>
                <c:pt idx="3394">
                  <c:v>45055</c:v>
                </c:pt>
                <c:pt idx="3395">
                  <c:v>45056</c:v>
                </c:pt>
                <c:pt idx="3396">
                  <c:v>45057</c:v>
                </c:pt>
                <c:pt idx="3397">
                  <c:v>45058</c:v>
                </c:pt>
                <c:pt idx="3398">
                  <c:v>45061</c:v>
                </c:pt>
                <c:pt idx="3399">
                  <c:v>45062</c:v>
                </c:pt>
                <c:pt idx="3400">
                  <c:v>45063</c:v>
                </c:pt>
                <c:pt idx="3401">
                  <c:v>45064</c:v>
                </c:pt>
                <c:pt idx="3402">
                  <c:v>45065</c:v>
                </c:pt>
                <c:pt idx="3403">
                  <c:v>45068</c:v>
                </c:pt>
                <c:pt idx="3404">
                  <c:v>45069</c:v>
                </c:pt>
                <c:pt idx="3405">
                  <c:v>45070</c:v>
                </c:pt>
                <c:pt idx="3406">
                  <c:v>45071</c:v>
                </c:pt>
                <c:pt idx="3407">
                  <c:v>45072</c:v>
                </c:pt>
                <c:pt idx="3408">
                  <c:v>45075</c:v>
                </c:pt>
                <c:pt idx="3409">
                  <c:v>45076</c:v>
                </c:pt>
                <c:pt idx="3410">
                  <c:v>45077</c:v>
                </c:pt>
                <c:pt idx="3411">
                  <c:v>45078</c:v>
                </c:pt>
                <c:pt idx="3412">
                  <c:v>45079</c:v>
                </c:pt>
                <c:pt idx="3413">
                  <c:v>45082</c:v>
                </c:pt>
                <c:pt idx="3414">
                  <c:v>45083</c:v>
                </c:pt>
                <c:pt idx="3415">
                  <c:v>45084</c:v>
                </c:pt>
                <c:pt idx="3416">
                  <c:v>45085</c:v>
                </c:pt>
                <c:pt idx="3417">
                  <c:v>45086</c:v>
                </c:pt>
                <c:pt idx="3418">
                  <c:v>45089</c:v>
                </c:pt>
                <c:pt idx="3419">
                  <c:v>45090</c:v>
                </c:pt>
                <c:pt idx="3420">
                  <c:v>45091</c:v>
                </c:pt>
                <c:pt idx="3421">
                  <c:v>45092</c:v>
                </c:pt>
                <c:pt idx="3422">
                  <c:v>45093</c:v>
                </c:pt>
                <c:pt idx="3423">
                  <c:v>45096</c:v>
                </c:pt>
                <c:pt idx="3424">
                  <c:v>45097</c:v>
                </c:pt>
                <c:pt idx="3425">
                  <c:v>45098</c:v>
                </c:pt>
                <c:pt idx="3426">
                  <c:v>45099</c:v>
                </c:pt>
                <c:pt idx="3427">
                  <c:v>45100</c:v>
                </c:pt>
                <c:pt idx="3428">
                  <c:v>45103</c:v>
                </c:pt>
                <c:pt idx="3429">
                  <c:v>45104</c:v>
                </c:pt>
                <c:pt idx="3430">
                  <c:v>45105</c:v>
                </c:pt>
                <c:pt idx="3431">
                  <c:v>45106</c:v>
                </c:pt>
                <c:pt idx="3432">
                  <c:v>45107</c:v>
                </c:pt>
                <c:pt idx="3433">
                  <c:v>45110</c:v>
                </c:pt>
                <c:pt idx="3434">
                  <c:v>45111</c:v>
                </c:pt>
                <c:pt idx="3435">
                  <c:v>45112</c:v>
                </c:pt>
                <c:pt idx="3436">
                  <c:v>45113</c:v>
                </c:pt>
                <c:pt idx="3437">
                  <c:v>45114</c:v>
                </c:pt>
                <c:pt idx="3438">
                  <c:v>45117</c:v>
                </c:pt>
                <c:pt idx="3439">
                  <c:v>45118</c:v>
                </c:pt>
                <c:pt idx="3440">
                  <c:v>45119</c:v>
                </c:pt>
                <c:pt idx="3441">
                  <c:v>45120</c:v>
                </c:pt>
                <c:pt idx="3442">
                  <c:v>45121</c:v>
                </c:pt>
                <c:pt idx="3443">
                  <c:v>45124</c:v>
                </c:pt>
                <c:pt idx="3444">
                  <c:v>45125</c:v>
                </c:pt>
                <c:pt idx="3445">
                  <c:v>45126</c:v>
                </c:pt>
                <c:pt idx="3446">
                  <c:v>45127</c:v>
                </c:pt>
                <c:pt idx="3447">
                  <c:v>45128</c:v>
                </c:pt>
                <c:pt idx="3448">
                  <c:v>45131</c:v>
                </c:pt>
                <c:pt idx="3449">
                  <c:v>45132</c:v>
                </c:pt>
                <c:pt idx="3450">
                  <c:v>45133</c:v>
                </c:pt>
                <c:pt idx="3451">
                  <c:v>45134</c:v>
                </c:pt>
                <c:pt idx="3452">
                  <c:v>45135</c:v>
                </c:pt>
                <c:pt idx="3453">
                  <c:v>45138</c:v>
                </c:pt>
                <c:pt idx="3454">
                  <c:v>45139</c:v>
                </c:pt>
                <c:pt idx="3455">
                  <c:v>45140</c:v>
                </c:pt>
                <c:pt idx="3456">
                  <c:v>45141</c:v>
                </c:pt>
                <c:pt idx="3457">
                  <c:v>45142</c:v>
                </c:pt>
                <c:pt idx="3458">
                  <c:v>45145</c:v>
                </c:pt>
                <c:pt idx="3459">
                  <c:v>45146</c:v>
                </c:pt>
                <c:pt idx="3460">
                  <c:v>45147</c:v>
                </c:pt>
                <c:pt idx="3461">
                  <c:v>45148</c:v>
                </c:pt>
                <c:pt idx="3462">
                  <c:v>45149</c:v>
                </c:pt>
                <c:pt idx="3463">
                  <c:v>45152</c:v>
                </c:pt>
                <c:pt idx="3464">
                  <c:v>45153</c:v>
                </c:pt>
                <c:pt idx="3465">
                  <c:v>45154</c:v>
                </c:pt>
                <c:pt idx="3466">
                  <c:v>45155</c:v>
                </c:pt>
                <c:pt idx="3467">
                  <c:v>45156</c:v>
                </c:pt>
                <c:pt idx="3468">
                  <c:v>45159</c:v>
                </c:pt>
                <c:pt idx="3469">
                  <c:v>45160</c:v>
                </c:pt>
                <c:pt idx="3470">
                  <c:v>45161</c:v>
                </c:pt>
                <c:pt idx="3471">
                  <c:v>45162</c:v>
                </c:pt>
                <c:pt idx="3472">
                  <c:v>45163</c:v>
                </c:pt>
                <c:pt idx="3473">
                  <c:v>45166</c:v>
                </c:pt>
                <c:pt idx="3474">
                  <c:v>45167</c:v>
                </c:pt>
                <c:pt idx="3475">
                  <c:v>45168</c:v>
                </c:pt>
                <c:pt idx="3476">
                  <c:v>45169</c:v>
                </c:pt>
                <c:pt idx="3477">
                  <c:v>45170</c:v>
                </c:pt>
                <c:pt idx="3478">
                  <c:v>45173</c:v>
                </c:pt>
                <c:pt idx="3479">
                  <c:v>45174</c:v>
                </c:pt>
                <c:pt idx="3480">
                  <c:v>45175</c:v>
                </c:pt>
                <c:pt idx="3481">
                  <c:v>45176</c:v>
                </c:pt>
                <c:pt idx="3482">
                  <c:v>45177</c:v>
                </c:pt>
                <c:pt idx="3483">
                  <c:v>45180</c:v>
                </c:pt>
                <c:pt idx="3484">
                  <c:v>45181</c:v>
                </c:pt>
                <c:pt idx="3485">
                  <c:v>45182</c:v>
                </c:pt>
                <c:pt idx="3486">
                  <c:v>45183</c:v>
                </c:pt>
                <c:pt idx="3487">
                  <c:v>45184</c:v>
                </c:pt>
                <c:pt idx="3488">
                  <c:v>45187</c:v>
                </c:pt>
                <c:pt idx="3489">
                  <c:v>45188</c:v>
                </c:pt>
                <c:pt idx="3490">
                  <c:v>45189</c:v>
                </c:pt>
                <c:pt idx="3491">
                  <c:v>45190</c:v>
                </c:pt>
                <c:pt idx="3492">
                  <c:v>45191</c:v>
                </c:pt>
                <c:pt idx="3493">
                  <c:v>45194</c:v>
                </c:pt>
                <c:pt idx="3494">
                  <c:v>45195</c:v>
                </c:pt>
                <c:pt idx="3495">
                  <c:v>45196</c:v>
                </c:pt>
                <c:pt idx="3496">
                  <c:v>45197</c:v>
                </c:pt>
                <c:pt idx="3497">
                  <c:v>45198</c:v>
                </c:pt>
                <c:pt idx="3498">
                  <c:v>45201</c:v>
                </c:pt>
                <c:pt idx="3499">
                  <c:v>45202</c:v>
                </c:pt>
                <c:pt idx="3500">
                  <c:v>45203</c:v>
                </c:pt>
                <c:pt idx="3501">
                  <c:v>45204</c:v>
                </c:pt>
                <c:pt idx="3502">
                  <c:v>45205</c:v>
                </c:pt>
                <c:pt idx="3503">
                  <c:v>45208</c:v>
                </c:pt>
                <c:pt idx="3504">
                  <c:v>45209</c:v>
                </c:pt>
                <c:pt idx="3505">
                  <c:v>45210</c:v>
                </c:pt>
                <c:pt idx="3506">
                  <c:v>45211</c:v>
                </c:pt>
                <c:pt idx="3507">
                  <c:v>45212</c:v>
                </c:pt>
                <c:pt idx="3508">
                  <c:v>45215</c:v>
                </c:pt>
                <c:pt idx="3509">
                  <c:v>45216</c:v>
                </c:pt>
                <c:pt idx="3510">
                  <c:v>45217</c:v>
                </c:pt>
                <c:pt idx="3511">
                  <c:v>45218</c:v>
                </c:pt>
                <c:pt idx="3512">
                  <c:v>45219</c:v>
                </c:pt>
                <c:pt idx="3513">
                  <c:v>45222</c:v>
                </c:pt>
                <c:pt idx="3514">
                  <c:v>45223</c:v>
                </c:pt>
                <c:pt idx="3515">
                  <c:v>45224</c:v>
                </c:pt>
                <c:pt idx="3516">
                  <c:v>45225</c:v>
                </c:pt>
                <c:pt idx="3517">
                  <c:v>45226</c:v>
                </c:pt>
              </c:numCache>
            </c:numRef>
          </c:cat>
          <c:val>
            <c:numRef>
              <c:f>'Fig. 1_2'!$B$2:$B$3519</c:f>
              <c:numCache>
                <c:formatCode>_-[$€-2]\ * #,##0.00_-;\-[$€-2]\ * #,##0.00_-;_-[$€-2]\ * "-"??_-;_-@_-</c:formatCode>
                <c:ptCount val="3518"/>
                <c:pt idx="0">
                  <c:v>32.049999</c:v>
                </c:pt>
                <c:pt idx="1">
                  <c:v>32.310001</c:v>
                </c:pt>
                <c:pt idx="2">
                  <c:v>32.810001</c:v>
                </c:pt>
                <c:pt idx="3">
                  <c:v>33.099997999999999</c:v>
                </c:pt>
                <c:pt idx="4">
                  <c:v>32.654998999999997</c:v>
                </c:pt>
                <c:pt idx="5">
                  <c:v>32.169998</c:v>
                </c:pt>
                <c:pt idx="6">
                  <c:v>31.235001</c:v>
                </c:pt>
                <c:pt idx="7">
                  <c:v>31.424999</c:v>
                </c:pt>
                <c:pt idx="8">
                  <c:v>31.889999</c:v>
                </c:pt>
                <c:pt idx="9">
                  <c:v>31.629999000000002</c:v>
                </c:pt>
                <c:pt idx="10">
                  <c:v>32.099997999999999</c:v>
                </c:pt>
                <c:pt idx="11">
                  <c:v>32.43</c:v>
                </c:pt>
                <c:pt idx="12">
                  <c:v>31.799999</c:v>
                </c:pt>
                <c:pt idx="13">
                  <c:v>31.155000999999999</c:v>
                </c:pt>
                <c:pt idx="14">
                  <c:v>30.700001</c:v>
                </c:pt>
                <c:pt idx="15">
                  <c:v>30.139999</c:v>
                </c:pt>
                <c:pt idx="16">
                  <c:v>30.254999000000002</c:v>
                </c:pt>
                <c:pt idx="17">
                  <c:v>29.59</c:v>
                </c:pt>
                <c:pt idx="18">
                  <c:v>29.549999</c:v>
                </c:pt>
                <c:pt idx="19">
                  <c:v>30.959999</c:v>
                </c:pt>
                <c:pt idx="20">
                  <c:v>31.065000999999999</c:v>
                </c:pt>
                <c:pt idx="21">
                  <c:v>31.174999</c:v>
                </c:pt>
                <c:pt idx="22">
                  <c:v>31.225000000000001</c:v>
                </c:pt>
                <c:pt idx="23">
                  <c:v>30.334999</c:v>
                </c:pt>
                <c:pt idx="24">
                  <c:v>29.92</c:v>
                </c:pt>
                <c:pt idx="25">
                  <c:v>29.610001</c:v>
                </c:pt>
                <c:pt idx="26">
                  <c:v>29.625</c:v>
                </c:pt>
                <c:pt idx="27">
                  <c:v>29.665001</c:v>
                </c:pt>
                <c:pt idx="28">
                  <c:v>29.49</c:v>
                </c:pt>
                <c:pt idx="29">
                  <c:v>29</c:v>
                </c:pt>
                <c:pt idx="30">
                  <c:v>28.65</c:v>
                </c:pt>
                <c:pt idx="31">
                  <c:v>29.405000999999999</c:v>
                </c:pt>
                <c:pt idx="32">
                  <c:v>29.614999999999998</c:v>
                </c:pt>
                <c:pt idx="33">
                  <c:v>29.415001</c:v>
                </c:pt>
                <c:pt idx="34">
                  <c:v>30.434999000000001</c:v>
                </c:pt>
                <c:pt idx="35">
                  <c:v>30.26</c:v>
                </c:pt>
                <c:pt idx="36">
                  <c:v>29.690000999999999</c:v>
                </c:pt>
                <c:pt idx="37">
                  <c:v>29.485001</c:v>
                </c:pt>
                <c:pt idx="38">
                  <c:v>29.375</c:v>
                </c:pt>
                <c:pt idx="39">
                  <c:v>29.785</c:v>
                </c:pt>
                <c:pt idx="40">
                  <c:v>30.445</c:v>
                </c:pt>
                <c:pt idx="41">
                  <c:v>31.34</c:v>
                </c:pt>
                <c:pt idx="42">
                  <c:v>31.65</c:v>
                </c:pt>
                <c:pt idx="43">
                  <c:v>31.559999000000001</c:v>
                </c:pt>
                <c:pt idx="44">
                  <c:v>32.365001999999997</c:v>
                </c:pt>
                <c:pt idx="45">
                  <c:v>31.99</c:v>
                </c:pt>
                <c:pt idx="46">
                  <c:v>32.130001</c:v>
                </c:pt>
                <c:pt idx="47">
                  <c:v>32.264999000000003</c:v>
                </c:pt>
                <c:pt idx="48">
                  <c:v>32.689999</c:v>
                </c:pt>
                <c:pt idx="49">
                  <c:v>32.540000999999997</c:v>
                </c:pt>
                <c:pt idx="50">
                  <c:v>32.639999000000003</c:v>
                </c:pt>
                <c:pt idx="51">
                  <c:v>32.755001</c:v>
                </c:pt>
                <c:pt idx="52">
                  <c:v>32.470001000000003</c:v>
                </c:pt>
                <c:pt idx="53">
                  <c:v>32.104999999999997</c:v>
                </c:pt>
                <c:pt idx="54">
                  <c:v>32.060001</c:v>
                </c:pt>
                <c:pt idx="55">
                  <c:v>32.5</c:v>
                </c:pt>
                <c:pt idx="56">
                  <c:v>33.150002000000001</c:v>
                </c:pt>
                <c:pt idx="57">
                  <c:v>33.375</c:v>
                </c:pt>
                <c:pt idx="58">
                  <c:v>34.040000999999997</c:v>
                </c:pt>
                <c:pt idx="59">
                  <c:v>34.200001</c:v>
                </c:pt>
                <c:pt idx="60">
                  <c:v>34.115001999999997</c:v>
                </c:pt>
                <c:pt idx="61">
                  <c:v>33.784999999999997</c:v>
                </c:pt>
                <c:pt idx="62">
                  <c:v>34.18</c:v>
                </c:pt>
                <c:pt idx="63">
                  <c:v>35.154998999999997</c:v>
                </c:pt>
                <c:pt idx="64">
                  <c:v>35.409999999999997</c:v>
                </c:pt>
                <c:pt idx="65">
                  <c:v>34.799999</c:v>
                </c:pt>
                <c:pt idx="66">
                  <c:v>34.529998999999997</c:v>
                </c:pt>
                <c:pt idx="67">
                  <c:v>34.860000999999997</c:v>
                </c:pt>
                <c:pt idx="68">
                  <c:v>35.119999</c:v>
                </c:pt>
                <c:pt idx="69">
                  <c:v>35.349997999999999</c:v>
                </c:pt>
                <c:pt idx="70">
                  <c:v>35.514999000000003</c:v>
                </c:pt>
                <c:pt idx="71">
                  <c:v>35.330002</c:v>
                </c:pt>
                <c:pt idx="72">
                  <c:v>35.560001</c:v>
                </c:pt>
                <c:pt idx="73">
                  <c:v>35.310001</c:v>
                </c:pt>
                <c:pt idx="74">
                  <c:v>36.794998</c:v>
                </c:pt>
                <c:pt idx="75">
                  <c:v>36.580002</c:v>
                </c:pt>
                <c:pt idx="76">
                  <c:v>36.25</c:v>
                </c:pt>
                <c:pt idx="77">
                  <c:v>37.279998999999997</c:v>
                </c:pt>
                <c:pt idx="78">
                  <c:v>37.82</c:v>
                </c:pt>
                <c:pt idx="79">
                  <c:v>37.060001</c:v>
                </c:pt>
                <c:pt idx="80">
                  <c:v>36.790000999999997</c:v>
                </c:pt>
                <c:pt idx="81">
                  <c:v>36.775002000000001</c:v>
                </c:pt>
                <c:pt idx="82">
                  <c:v>37.130001</c:v>
                </c:pt>
                <c:pt idx="83">
                  <c:v>37.380001</c:v>
                </c:pt>
                <c:pt idx="84">
                  <c:v>35.840000000000003</c:v>
                </c:pt>
                <c:pt idx="85">
                  <c:v>35.979999999999997</c:v>
                </c:pt>
                <c:pt idx="86">
                  <c:v>36.419998</c:v>
                </c:pt>
                <c:pt idx="87">
                  <c:v>35.479999999999997</c:v>
                </c:pt>
                <c:pt idx="88">
                  <c:v>37.68</c:v>
                </c:pt>
                <c:pt idx="89">
                  <c:v>38.18</c:v>
                </c:pt>
                <c:pt idx="90">
                  <c:v>39</c:v>
                </c:pt>
                <c:pt idx="91">
                  <c:v>39.520000000000003</c:v>
                </c:pt>
                <c:pt idx="92">
                  <c:v>38.619999</c:v>
                </c:pt>
                <c:pt idx="93">
                  <c:v>38.715000000000003</c:v>
                </c:pt>
                <c:pt idx="94">
                  <c:v>39.650002000000001</c:v>
                </c:pt>
                <c:pt idx="95">
                  <c:v>37</c:v>
                </c:pt>
                <c:pt idx="96">
                  <c:v>36.18</c:v>
                </c:pt>
                <c:pt idx="97">
                  <c:v>36.025002000000001</c:v>
                </c:pt>
                <c:pt idx="98">
                  <c:v>36.139999000000003</c:v>
                </c:pt>
                <c:pt idx="99">
                  <c:v>35.290000999999997</c:v>
                </c:pt>
                <c:pt idx="100">
                  <c:v>35.759998000000003</c:v>
                </c:pt>
                <c:pt idx="101">
                  <c:v>37.205002</c:v>
                </c:pt>
                <c:pt idx="102">
                  <c:v>37.674999</c:v>
                </c:pt>
                <c:pt idx="103">
                  <c:v>37.965000000000003</c:v>
                </c:pt>
                <c:pt idx="104">
                  <c:v>38.064999</c:v>
                </c:pt>
                <c:pt idx="105">
                  <c:v>38.455002</c:v>
                </c:pt>
                <c:pt idx="106">
                  <c:v>39.220001000000003</c:v>
                </c:pt>
                <c:pt idx="107">
                  <c:v>38.104999999999997</c:v>
                </c:pt>
                <c:pt idx="108">
                  <c:v>38.235000999999997</c:v>
                </c:pt>
                <c:pt idx="109">
                  <c:v>37.68</c:v>
                </c:pt>
                <c:pt idx="110">
                  <c:v>38.909999999999997</c:v>
                </c:pt>
                <c:pt idx="111">
                  <c:v>40.654998999999997</c:v>
                </c:pt>
                <c:pt idx="112">
                  <c:v>40.084999000000003</c:v>
                </c:pt>
                <c:pt idx="113">
                  <c:v>39.755001</c:v>
                </c:pt>
                <c:pt idx="114">
                  <c:v>39.845001000000003</c:v>
                </c:pt>
                <c:pt idx="115">
                  <c:v>39.029998999999997</c:v>
                </c:pt>
                <c:pt idx="116">
                  <c:v>39.700001</c:v>
                </c:pt>
                <c:pt idx="117">
                  <c:v>40.705002</c:v>
                </c:pt>
                <c:pt idx="118">
                  <c:v>41.799999</c:v>
                </c:pt>
                <c:pt idx="119">
                  <c:v>41.514999000000003</c:v>
                </c:pt>
                <c:pt idx="120">
                  <c:v>41.485000999999997</c:v>
                </c:pt>
                <c:pt idx="121">
                  <c:v>41.360000999999997</c:v>
                </c:pt>
                <c:pt idx="122">
                  <c:v>40.360000999999997</c:v>
                </c:pt>
                <c:pt idx="123">
                  <c:v>41.259998000000003</c:v>
                </c:pt>
                <c:pt idx="124">
                  <c:v>39.900002000000001</c:v>
                </c:pt>
                <c:pt idx="125">
                  <c:v>40.064999</c:v>
                </c:pt>
                <c:pt idx="126">
                  <c:v>38.200001</c:v>
                </c:pt>
                <c:pt idx="127">
                  <c:v>37.884998000000003</c:v>
                </c:pt>
                <c:pt idx="128">
                  <c:v>38.110000999999997</c:v>
                </c:pt>
                <c:pt idx="129">
                  <c:v>39</c:v>
                </c:pt>
                <c:pt idx="130">
                  <c:v>39.75</c:v>
                </c:pt>
                <c:pt idx="131">
                  <c:v>38.909999999999997</c:v>
                </c:pt>
                <c:pt idx="132">
                  <c:v>39.150002000000001</c:v>
                </c:pt>
                <c:pt idx="133">
                  <c:v>38.904998999999997</c:v>
                </c:pt>
                <c:pt idx="134">
                  <c:v>42.130001</c:v>
                </c:pt>
                <c:pt idx="135">
                  <c:v>41.544998</c:v>
                </c:pt>
                <c:pt idx="136">
                  <c:v>42.259998000000003</c:v>
                </c:pt>
                <c:pt idx="137">
                  <c:v>42.150002000000001</c:v>
                </c:pt>
                <c:pt idx="138">
                  <c:v>41.354999999999997</c:v>
                </c:pt>
                <c:pt idx="139">
                  <c:v>41.07</c:v>
                </c:pt>
                <c:pt idx="140">
                  <c:v>40.919998</c:v>
                </c:pt>
                <c:pt idx="141">
                  <c:v>41.965000000000003</c:v>
                </c:pt>
                <c:pt idx="142">
                  <c:v>41.990001999999997</c:v>
                </c:pt>
                <c:pt idx="143">
                  <c:v>42.110000999999997</c:v>
                </c:pt>
                <c:pt idx="144">
                  <c:v>41.5</c:v>
                </c:pt>
                <c:pt idx="145">
                  <c:v>40.720001000000003</c:v>
                </c:pt>
                <c:pt idx="146">
                  <c:v>40.715000000000003</c:v>
                </c:pt>
                <c:pt idx="147">
                  <c:v>41.310001</c:v>
                </c:pt>
                <c:pt idx="148">
                  <c:v>41.869999</c:v>
                </c:pt>
                <c:pt idx="149">
                  <c:v>43.16</c:v>
                </c:pt>
                <c:pt idx="150">
                  <c:v>43.68</c:v>
                </c:pt>
                <c:pt idx="151">
                  <c:v>44.514999000000003</c:v>
                </c:pt>
                <c:pt idx="152">
                  <c:v>43.900002000000001</c:v>
                </c:pt>
                <c:pt idx="153">
                  <c:v>44.305</c:v>
                </c:pt>
                <c:pt idx="154">
                  <c:v>43.345001000000003</c:v>
                </c:pt>
                <c:pt idx="155">
                  <c:v>42.395000000000003</c:v>
                </c:pt>
                <c:pt idx="156">
                  <c:v>41.900002000000001</c:v>
                </c:pt>
                <c:pt idx="157">
                  <c:v>41.884998000000003</c:v>
                </c:pt>
                <c:pt idx="158">
                  <c:v>41.810001</c:v>
                </c:pt>
                <c:pt idx="159">
                  <c:v>43.099997999999999</c:v>
                </c:pt>
                <c:pt idx="160">
                  <c:v>43.5</c:v>
                </c:pt>
                <c:pt idx="161">
                  <c:v>42.84</c:v>
                </c:pt>
                <c:pt idx="162">
                  <c:v>41.869999</c:v>
                </c:pt>
                <c:pt idx="163">
                  <c:v>41.860000999999997</c:v>
                </c:pt>
                <c:pt idx="164">
                  <c:v>41.52</c:v>
                </c:pt>
                <c:pt idx="165">
                  <c:v>41.435001</c:v>
                </c:pt>
                <c:pt idx="166">
                  <c:v>41.685001</c:v>
                </c:pt>
                <c:pt idx="167">
                  <c:v>41.759998000000003</c:v>
                </c:pt>
                <c:pt idx="168">
                  <c:v>41.205002</c:v>
                </c:pt>
                <c:pt idx="169">
                  <c:v>41.665000999999997</c:v>
                </c:pt>
                <c:pt idx="170">
                  <c:v>42.91</c:v>
                </c:pt>
                <c:pt idx="171">
                  <c:v>43.595001000000003</c:v>
                </c:pt>
                <c:pt idx="172">
                  <c:v>44.095001000000003</c:v>
                </c:pt>
                <c:pt idx="173">
                  <c:v>44.034999999999997</c:v>
                </c:pt>
                <c:pt idx="174">
                  <c:v>43.935001</c:v>
                </c:pt>
                <c:pt idx="175">
                  <c:v>44.990001999999997</c:v>
                </c:pt>
                <c:pt idx="176">
                  <c:v>45.400002000000001</c:v>
                </c:pt>
                <c:pt idx="177">
                  <c:v>46.205002</c:v>
                </c:pt>
                <c:pt idx="178">
                  <c:v>46.435001</c:v>
                </c:pt>
                <c:pt idx="179">
                  <c:v>47.119999</c:v>
                </c:pt>
                <c:pt idx="180">
                  <c:v>47.25</c:v>
                </c:pt>
                <c:pt idx="181">
                  <c:v>47.349997999999999</c:v>
                </c:pt>
                <c:pt idx="182">
                  <c:v>47.41</c:v>
                </c:pt>
                <c:pt idx="183">
                  <c:v>49.125</c:v>
                </c:pt>
                <c:pt idx="184">
                  <c:v>48.48</c:v>
                </c:pt>
                <c:pt idx="185">
                  <c:v>48.080002</c:v>
                </c:pt>
                <c:pt idx="186">
                  <c:v>48.294998</c:v>
                </c:pt>
                <c:pt idx="187">
                  <c:v>50.349997999999999</c:v>
                </c:pt>
                <c:pt idx="188">
                  <c:v>50.150002000000001</c:v>
                </c:pt>
                <c:pt idx="189">
                  <c:v>50.669998</c:v>
                </c:pt>
                <c:pt idx="190">
                  <c:v>51.060001</c:v>
                </c:pt>
                <c:pt idx="191">
                  <c:v>51.439999</c:v>
                </c:pt>
                <c:pt idx="192">
                  <c:v>49.299999</c:v>
                </c:pt>
                <c:pt idx="193">
                  <c:v>48.220001000000003</c:v>
                </c:pt>
                <c:pt idx="194">
                  <c:v>49.955002</c:v>
                </c:pt>
                <c:pt idx="195">
                  <c:v>49.494999</c:v>
                </c:pt>
                <c:pt idx="196">
                  <c:v>50</c:v>
                </c:pt>
                <c:pt idx="197">
                  <c:v>50.07</c:v>
                </c:pt>
                <c:pt idx="198">
                  <c:v>49.869999</c:v>
                </c:pt>
                <c:pt idx="199">
                  <c:v>50.200001</c:v>
                </c:pt>
                <c:pt idx="200">
                  <c:v>50.07</c:v>
                </c:pt>
                <c:pt idx="201">
                  <c:v>50</c:v>
                </c:pt>
                <c:pt idx="202">
                  <c:v>49.450001</c:v>
                </c:pt>
                <c:pt idx="203">
                  <c:v>49</c:v>
                </c:pt>
                <c:pt idx="204">
                  <c:v>49.115001999999997</c:v>
                </c:pt>
                <c:pt idx="205">
                  <c:v>49.599997999999999</c:v>
                </c:pt>
                <c:pt idx="206">
                  <c:v>50.02</c:v>
                </c:pt>
                <c:pt idx="207">
                  <c:v>50.029998999999997</c:v>
                </c:pt>
                <c:pt idx="208">
                  <c:v>50.720001000000003</c:v>
                </c:pt>
                <c:pt idx="209">
                  <c:v>50.439999</c:v>
                </c:pt>
                <c:pt idx="210">
                  <c:v>49.875</c:v>
                </c:pt>
                <c:pt idx="211">
                  <c:v>49.845001000000003</c:v>
                </c:pt>
                <c:pt idx="212">
                  <c:v>51.509998000000003</c:v>
                </c:pt>
                <c:pt idx="213">
                  <c:v>52.959999000000003</c:v>
                </c:pt>
                <c:pt idx="214">
                  <c:v>52.349997999999999</c:v>
                </c:pt>
                <c:pt idx="215">
                  <c:v>51.639999000000003</c:v>
                </c:pt>
                <c:pt idx="216">
                  <c:v>54.080002</c:v>
                </c:pt>
                <c:pt idx="217">
                  <c:v>54.060001</c:v>
                </c:pt>
                <c:pt idx="218">
                  <c:v>53.41</c:v>
                </c:pt>
                <c:pt idx="219">
                  <c:v>54.91</c:v>
                </c:pt>
                <c:pt idx="220">
                  <c:v>53.75</c:v>
                </c:pt>
                <c:pt idx="221">
                  <c:v>54.419998</c:v>
                </c:pt>
                <c:pt idx="222">
                  <c:v>55.290000999999997</c:v>
                </c:pt>
                <c:pt idx="223">
                  <c:v>56.060001</c:v>
                </c:pt>
                <c:pt idx="224">
                  <c:v>54.619999</c:v>
                </c:pt>
                <c:pt idx="225">
                  <c:v>54.299999</c:v>
                </c:pt>
                <c:pt idx="226">
                  <c:v>56.299999</c:v>
                </c:pt>
                <c:pt idx="227">
                  <c:v>56.669998</c:v>
                </c:pt>
                <c:pt idx="228">
                  <c:v>57.689999</c:v>
                </c:pt>
                <c:pt idx="229">
                  <c:v>56.470001000000003</c:v>
                </c:pt>
                <c:pt idx="230">
                  <c:v>59.119999</c:v>
                </c:pt>
                <c:pt idx="231">
                  <c:v>59.900002000000001</c:v>
                </c:pt>
                <c:pt idx="232">
                  <c:v>59.25</c:v>
                </c:pt>
                <c:pt idx="233">
                  <c:v>57.740001999999997</c:v>
                </c:pt>
                <c:pt idx="234">
                  <c:v>57.93</c:v>
                </c:pt>
                <c:pt idx="235">
                  <c:v>60.900002000000001</c:v>
                </c:pt>
                <c:pt idx="236">
                  <c:v>63.799999</c:v>
                </c:pt>
                <c:pt idx="237">
                  <c:v>63.689999</c:v>
                </c:pt>
                <c:pt idx="238">
                  <c:v>62.810001</c:v>
                </c:pt>
                <c:pt idx="239">
                  <c:v>63.98</c:v>
                </c:pt>
                <c:pt idx="240">
                  <c:v>61.900002000000001</c:v>
                </c:pt>
                <c:pt idx="241">
                  <c:v>60.200001</c:v>
                </c:pt>
                <c:pt idx="242">
                  <c:v>62.52</c:v>
                </c:pt>
                <c:pt idx="243">
                  <c:v>63.439999</c:v>
                </c:pt>
                <c:pt idx="244">
                  <c:v>62.470001000000003</c:v>
                </c:pt>
                <c:pt idx="245">
                  <c:v>62.490001999999997</c:v>
                </c:pt>
                <c:pt idx="246">
                  <c:v>62.799999</c:v>
                </c:pt>
                <c:pt idx="247">
                  <c:v>61.950001</c:v>
                </c:pt>
                <c:pt idx="248">
                  <c:v>63.150002000000001</c:v>
                </c:pt>
                <c:pt idx="249">
                  <c:v>64.800003000000004</c:v>
                </c:pt>
                <c:pt idx="250">
                  <c:v>64.370002999999997</c:v>
                </c:pt>
                <c:pt idx="251">
                  <c:v>63.259998000000003</c:v>
                </c:pt>
                <c:pt idx="252">
                  <c:v>59.220001000000003</c:v>
                </c:pt>
                <c:pt idx="253">
                  <c:v>58.25</c:v>
                </c:pt>
                <c:pt idx="254">
                  <c:v>58.720001000000003</c:v>
                </c:pt>
                <c:pt idx="255">
                  <c:v>58.849997999999999</c:v>
                </c:pt>
                <c:pt idx="256">
                  <c:v>61.450001</c:v>
                </c:pt>
                <c:pt idx="257">
                  <c:v>60.740001999999997</c:v>
                </c:pt>
                <c:pt idx="258">
                  <c:v>60.029998999999997</c:v>
                </c:pt>
                <c:pt idx="259">
                  <c:v>59.900002000000001</c:v>
                </c:pt>
                <c:pt idx="260">
                  <c:v>59.310001</c:v>
                </c:pt>
                <c:pt idx="261">
                  <c:v>58.470001000000003</c:v>
                </c:pt>
                <c:pt idx="262">
                  <c:v>59.66</c:v>
                </c:pt>
                <c:pt idx="263">
                  <c:v>59.32</c:v>
                </c:pt>
                <c:pt idx="264">
                  <c:v>57.68</c:v>
                </c:pt>
                <c:pt idx="265">
                  <c:v>58.939999</c:v>
                </c:pt>
                <c:pt idx="266">
                  <c:v>58.549999</c:v>
                </c:pt>
                <c:pt idx="267">
                  <c:v>58.75</c:v>
                </c:pt>
                <c:pt idx="268">
                  <c:v>57.860000999999997</c:v>
                </c:pt>
                <c:pt idx="269">
                  <c:v>55.509998000000003</c:v>
                </c:pt>
                <c:pt idx="270">
                  <c:v>55.700001</c:v>
                </c:pt>
                <c:pt idx="271">
                  <c:v>55.23</c:v>
                </c:pt>
                <c:pt idx="272">
                  <c:v>56.080002</c:v>
                </c:pt>
                <c:pt idx="273">
                  <c:v>56.950001</c:v>
                </c:pt>
                <c:pt idx="274">
                  <c:v>57.310001</c:v>
                </c:pt>
                <c:pt idx="275">
                  <c:v>57.099997999999999</c:v>
                </c:pt>
                <c:pt idx="276">
                  <c:v>56.080002</c:v>
                </c:pt>
                <c:pt idx="277">
                  <c:v>56.509998000000003</c:v>
                </c:pt>
                <c:pt idx="278">
                  <c:v>56.470001000000003</c:v>
                </c:pt>
                <c:pt idx="279">
                  <c:v>57.330002</c:v>
                </c:pt>
                <c:pt idx="280">
                  <c:v>56.849997999999999</c:v>
                </c:pt>
                <c:pt idx="281">
                  <c:v>58.849997999999999</c:v>
                </c:pt>
                <c:pt idx="282">
                  <c:v>61.59</c:v>
                </c:pt>
                <c:pt idx="283">
                  <c:v>61.290000999999997</c:v>
                </c:pt>
                <c:pt idx="284">
                  <c:v>61.709999000000003</c:v>
                </c:pt>
                <c:pt idx="285">
                  <c:v>63.139999000000003</c:v>
                </c:pt>
                <c:pt idx="286">
                  <c:v>63.139999000000003</c:v>
                </c:pt>
                <c:pt idx="287">
                  <c:v>61.98</c:v>
                </c:pt>
                <c:pt idx="288">
                  <c:v>61.66</c:v>
                </c:pt>
                <c:pt idx="289">
                  <c:v>61.040000999999997</c:v>
                </c:pt>
                <c:pt idx="290">
                  <c:v>60.560001</c:v>
                </c:pt>
                <c:pt idx="291">
                  <c:v>60.299999</c:v>
                </c:pt>
                <c:pt idx="292">
                  <c:v>60.43</c:v>
                </c:pt>
                <c:pt idx="293">
                  <c:v>58.299999</c:v>
                </c:pt>
                <c:pt idx="294">
                  <c:v>57</c:v>
                </c:pt>
                <c:pt idx="295">
                  <c:v>58.700001</c:v>
                </c:pt>
                <c:pt idx="296">
                  <c:v>58.779998999999997</c:v>
                </c:pt>
                <c:pt idx="297">
                  <c:v>59.669998</c:v>
                </c:pt>
                <c:pt idx="298">
                  <c:v>58</c:v>
                </c:pt>
                <c:pt idx="299">
                  <c:v>58.09</c:v>
                </c:pt>
                <c:pt idx="300">
                  <c:v>57.779998999999997</c:v>
                </c:pt>
                <c:pt idx="301">
                  <c:v>57.740001999999997</c:v>
                </c:pt>
                <c:pt idx="302">
                  <c:v>57.970001000000003</c:v>
                </c:pt>
                <c:pt idx="303">
                  <c:v>58.139999000000003</c:v>
                </c:pt>
                <c:pt idx="304">
                  <c:v>57.119999</c:v>
                </c:pt>
                <c:pt idx="305">
                  <c:v>56.299999</c:v>
                </c:pt>
                <c:pt idx="306">
                  <c:v>55.799999</c:v>
                </c:pt>
                <c:pt idx="307">
                  <c:v>54.290000999999997</c:v>
                </c:pt>
                <c:pt idx="308">
                  <c:v>53.09</c:v>
                </c:pt>
                <c:pt idx="309">
                  <c:v>54.130001</c:v>
                </c:pt>
                <c:pt idx="310">
                  <c:v>55.299999</c:v>
                </c:pt>
                <c:pt idx="311">
                  <c:v>55.439999</c:v>
                </c:pt>
                <c:pt idx="312">
                  <c:v>54.59</c:v>
                </c:pt>
                <c:pt idx="313">
                  <c:v>55.27</c:v>
                </c:pt>
                <c:pt idx="314">
                  <c:v>57.599997999999999</c:v>
                </c:pt>
                <c:pt idx="315">
                  <c:v>57.459999000000003</c:v>
                </c:pt>
                <c:pt idx="316">
                  <c:v>57.360000999999997</c:v>
                </c:pt>
                <c:pt idx="317">
                  <c:v>57.389999000000003</c:v>
                </c:pt>
                <c:pt idx="318">
                  <c:v>58.560001</c:v>
                </c:pt>
                <c:pt idx="319">
                  <c:v>58.75</c:v>
                </c:pt>
                <c:pt idx="320">
                  <c:v>61.220001000000003</c:v>
                </c:pt>
                <c:pt idx="321">
                  <c:v>60.41</c:v>
                </c:pt>
                <c:pt idx="322">
                  <c:v>61</c:v>
                </c:pt>
                <c:pt idx="323">
                  <c:v>60.810001</c:v>
                </c:pt>
                <c:pt idx="324">
                  <c:v>59.130001</c:v>
                </c:pt>
                <c:pt idx="325">
                  <c:v>58.540000999999997</c:v>
                </c:pt>
                <c:pt idx="326">
                  <c:v>57.099997999999999</c:v>
                </c:pt>
                <c:pt idx="327">
                  <c:v>56.639999000000003</c:v>
                </c:pt>
                <c:pt idx="328">
                  <c:v>57.59</c:v>
                </c:pt>
                <c:pt idx="329">
                  <c:v>57.939999</c:v>
                </c:pt>
                <c:pt idx="330">
                  <c:v>58.119999</c:v>
                </c:pt>
                <c:pt idx="331">
                  <c:v>57.209999000000003</c:v>
                </c:pt>
                <c:pt idx="332">
                  <c:v>58.790000999999997</c:v>
                </c:pt>
                <c:pt idx="333">
                  <c:v>60.529998999999997</c:v>
                </c:pt>
                <c:pt idx="334">
                  <c:v>61</c:v>
                </c:pt>
                <c:pt idx="335">
                  <c:v>61.709999000000003</c:v>
                </c:pt>
                <c:pt idx="336">
                  <c:v>61.939999</c:v>
                </c:pt>
                <c:pt idx="337">
                  <c:v>63.18</c:v>
                </c:pt>
                <c:pt idx="338">
                  <c:v>63.669998</c:v>
                </c:pt>
                <c:pt idx="339">
                  <c:v>64.440002000000007</c:v>
                </c:pt>
                <c:pt idx="340">
                  <c:v>63.369999</c:v>
                </c:pt>
                <c:pt idx="341">
                  <c:v>62.349997999999999</c:v>
                </c:pt>
                <c:pt idx="342">
                  <c:v>61.360000999999997</c:v>
                </c:pt>
                <c:pt idx="343">
                  <c:v>62.82</c:v>
                </c:pt>
                <c:pt idx="344">
                  <c:v>61.279998999999997</c:v>
                </c:pt>
                <c:pt idx="345">
                  <c:v>62.669998</c:v>
                </c:pt>
                <c:pt idx="346">
                  <c:v>63.169998</c:v>
                </c:pt>
                <c:pt idx="347">
                  <c:v>63.209999000000003</c:v>
                </c:pt>
                <c:pt idx="348">
                  <c:v>61.860000999999997</c:v>
                </c:pt>
                <c:pt idx="349">
                  <c:v>61.540000999999997</c:v>
                </c:pt>
                <c:pt idx="350">
                  <c:v>60.57</c:v>
                </c:pt>
                <c:pt idx="351">
                  <c:v>61.25</c:v>
                </c:pt>
                <c:pt idx="352">
                  <c:v>61.98</c:v>
                </c:pt>
                <c:pt idx="353">
                  <c:v>60.98</c:v>
                </c:pt>
                <c:pt idx="354">
                  <c:v>59.130001</c:v>
                </c:pt>
                <c:pt idx="355">
                  <c:v>60.279998999999997</c:v>
                </c:pt>
                <c:pt idx="356">
                  <c:v>60.75</c:v>
                </c:pt>
                <c:pt idx="357">
                  <c:v>59.700001</c:v>
                </c:pt>
                <c:pt idx="358">
                  <c:v>60.700001</c:v>
                </c:pt>
                <c:pt idx="359">
                  <c:v>60.830002</c:v>
                </c:pt>
                <c:pt idx="360">
                  <c:v>61.48</c:v>
                </c:pt>
                <c:pt idx="361">
                  <c:v>60.610000999999997</c:v>
                </c:pt>
                <c:pt idx="362">
                  <c:v>60.139999000000003</c:v>
                </c:pt>
                <c:pt idx="363">
                  <c:v>60.290000999999997</c:v>
                </c:pt>
                <c:pt idx="364">
                  <c:v>60.740001999999997</c:v>
                </c:pt>
                <c:pt idx="365">
                  <c:v>60.32</c:v>
                </c:pt>
                <c:pt idx="366">
                  <c:v>61</c:v>
                </c:pt>
                <c:pt idx="367">
                  <c:v>62.93</c:v>
                </c:pt>
                <c:pt idx="368">
                  <c:v>62.34</c:v>
                </c:pt>
                <c:pt idx="369">
                  <c:v>62.509998000000003</c:v>
                </c:pt>
                <c:pt idx="370">
                  <c:v>63.400002000000001</c:v>
                </c:pt>
                <c:pt idx="371">
                  <c:v>62.380001</c:v>
                </c:pt>
                <c:pt idx="372">
                  <c:v>63.439999</c:v>
                </c:pt>
                <c:pt idx="373">
                  <c:v>64.180000000000007</c:v>
                </c:pt>
                <c:pt idx="374">
                  <c:v>63.900002000000001</c:v>
                </c:pt>
                <c:pt idx="375">
                  <c:v>64.849997999999999</c:v>
                </c:pt>
                <c:pt idx="376">
                  <c:v>65.389999000000003</c:v>
                </c:pt>
                <c:pt idx="377">
                  <c:v>65.209998999999996</c:v>
                </c:pt>
                <c:pt idx="378">
                  <c:v>67.129997000000003</c:v>
                </c:pt>
                <c:pt idx="379">
                  <c:v>67.760002</c:v>
                </c:pt>
                <c:pt idx="380">
                  <c:v>69.099997999999999</c:v>
                </c:pt>
                <c:pt idx="381">
                  <c:v>68.860000999999997</c:v>
                </c:pt>
                <c:pt idx="382">
                  <c:v>68.809997999999993</c:v>
                </c:pt>
                <c:pt idx="383">
                  <c:v>67.769997000000004</c:v>
                </c:pt>
                <c:pt idx="384">
                  <c:v>68.819999999999993</c:v>
                </c:pt>
                <c:pt idx="385">
                  <c:v>68.790001000000004</c:v>
                </c:pt>
                <c:pt idx="386">
                  <c:v>67.819999999999993</c:v>
                </c:pt>
                <c:pt idx="387">
                  <c:v>69.279999000000004</c:v>
                </c:pt>
                <c:pt idx="388">
                  <c:v>68.510002</c:v>
                </c:pt>
                <c:pt idx="389">
                  <c:v>66.75</c:v>
                </c:pt>
                <c:pt idx="390">
                  <c:v>67.239998</c:v>
                </c:pt>
                <c:pt idx="391">
                  <c:v>70.180000000000007</c:v>
                </c:pt>
                <c:pt idx="392">
                  <c:v>71</c:v>
                </c:pt>
                <c:pt idx="393">
                  <c:v>72.669998000000007</c:v>
                </c:pt>
                <c:pt idx="394">
                  <c:v>71.110000999999997</c:v>
                </c:pt>
                <c:pt idx="395">
                  <c:v>72</c:v>
                </c:pt>
                <c:pt idx="396">
                  <c:v>71.949996999999996</c:v>
                </c:pt>
                <c:pt idx="397">
                  <c:v>71.190002000000007</c:v>
                </c:pt>
                <c:pt idx="398">
                  <c:v>71.580001999999993</c:v>
                </c:pt>
                <c:pt idx="399">
                  <c:v>73.519997000000004</c:v>
                </c:pt>
                <c:pt idx="400">
                  <c:v>72.190002000000007</c:v>
                </c:pt>
                <c:pt idx="401">
                  <c:v>70.699996999999996</c:v>
                </c:pt>
                <c:pt idx="402">
                  <c:v>70.25</c:v>
                </c:pt>
                <c:pt idx="403">
                  <c:v>69.819999999999993</c:v>
                </c:pt>
                <c:pt idx="404">
                  <c:v>67.709998999999996</c:v>
                </c:pt>
                <c:pt idx="405">
                  <c:v>65.970000999999996</c:v>
                </c:pt>
                <c:pt idx="406">
                  <c:v>65.550003000000004</c:v>
                </c:pt>
                <c:pt idx="407">
                  <c:v>61.27</c:v>
                </c:pt>
                <c:pt idx="408">
                  <c:v>60.48</c:v>
                </c:pt>
                <c:pt idx="409">
                  <c:v>55.139999000000003</c:v>
                </c:pt>
                <c:pt idx="410">
                  <c:v>58.630001</c:v>
                </c:pt>
                <c:pt idx="411">
                  <c:v>55.619999</c:v>
                </c:pt>
                <c:pt idx="412">
                  <c:v>57.66</c:v>
                </c:pt>
                <c:pt idx="413">
                  <c:v>59.34</c:v>
                </c:pt>
                <c:pt idx="414">
                  <c:v>59.310001</c:v>
                </c:pt>
                <c:pt idx="415">
                  <c:v>58.869999</c:v>
                </c:pt>
                <c:pt idx="416">
                  <c:v>58.759998000000003</c:v>
                </c:pt>
                <c:pt idx="417">
                  <c:v>54.150002000000001</c:v>
                </c:pt>
                <c:pt idx="418">
                  <c:v>52.299999</c:v>
                </c:pt>
                <c:pt idx="419">
                  <c:v>50.09</c:v>
                </c:pt>
                <c:pt idx="420">
                  <c:v>51.369999</c:v>
                </c:pt>
                <c:pt idx="421">
                  <c:v>53.57</c:v>
                </c:pt>
                <c:pt idx="422">
                  <c:v>53.82</c:v>
                </c:pt>
                <c:pt idx="423">
                  <c:v>54.049999</c:v>
                </c:pt>
                <c:pt idx="424">
                  <c:v>54.41</c:v>
                </c:pt>
                <c:pt idx="425">
                  <c:v>54.25</c:v>
                </c:pt>
                <c:pt idx="426">
                  <c:v>56.349997999999999</c:v>
                </c:pt>
                <c:pt idx="427">
                  <c:v>56.900002000000001</c:v>
                </c:pt>
                <c:pt idx="428">
                  <c:v>54.220001000000003</c:v>
                </c:pt>
                <c:pt idx="429">
                  <c:v>50.869999</c:v>
                </c:pt>
                <c:pt idx="430">
                  <c:v>50.66</c:v>
                </c:pt>
                <c:pt idx="431">
                  <c:v>53.709999000000003</c:v>
                </c:pt>
                <c:pt idx="432">
                  <c:v>53.299999</c:v>
                </c:pt>
                <c:pt idx="433">
                  <c:v>51.689999</c:v>
                </c:pt>
                <c:pt idx="434">
                  <c:v>50.900002000000001</c:v>
                </c:pt>
                <c:pt idx="435">
                  <c:v>51.950001</c:v>
                </c:pt>
                <c:pt idx="436">
                  <c:v>55.07</c:v>
                </c:pt>
                <c:pt idx="437">
                  <c:v>56.52</c:v>
                </c:pt>
                <c:pt idx="438">
                  <c:v>57.18</c:v>
                </c:pt>
                <c:pt idx="439">
                  <c:v>56.200001</c:v>
                </c:pt>
                <c:pt idx="440">
                  <c:v>57.639999000000003</c:v>
                </c:pt>
                <c:pt idx="441">
                  <c:v>56.09</c:v>
                </c:pt>
                <c:pt idx="442">
                  <c:v>52.990001999999997</c:v>
                </c:pt>
                <c:pt idx="443">
                  <c:v>52.18</c:v>
                </c:pt>
                <c:pt idx="444">
                  <c:v>50.799999</c:v>
                </c:pt>
                <c:pt idx="445">
                  <c:v>53.950001</c:v>
                </c:pt>
                <c:pt idx="446">
                  <c:v>53.25</c:v>
                </c:pt>
                <c:pt idx="447">
                  <c:v>52.75</c:v>
                </c:pt>
                <c:pt idx="448">
                  <c:v>49.965000000000003</c:v>
                </c:pt>
                <c:pt idx="449">
                  <c:v>45.040000999999997</c:v>
                </c:pt>
                <c:pt idx="450">
                  <c:v>47.395000000000003</c:v>
                </c:pt>
                <c:pt idx="451">
                  <c:v>48.904998999999997</c:v>
                </c:pt>
                <c:pt idx="452">
                  <c:v>50.889999000000003</c:v>
                </c:pt>
                <c:pt idx="453">
                  <c:v>52.990001999999997</c:v>
                </c:pt>
                <c:pt idx="454">
                  <c:v>53.75</c:v>
                </c:pt>
                <c:pt idx="455">
                  <c:v>54.91</c:v>
                </c:pt>
                <c:pt idx="456">
                  <c:v>54.82</c:v>
                </c:pt>
                <c:pt idx="457">
                  <c:v>56.439999</c:v>
                </c:pt>
                <c:pt idx="458">
                  <c:v>54.5</c:v>
                </c:pt>
                <c:pt idx="459">
                  <c:v>55.080002</c:v>
                </c:pt>
                <c:pt idx="460">
                  <c:v>55.009998000000003</c:v>
                </c:pt>
                <c:pt idx="461">
                  <c:v>54.110000999999997</c:v>
                </c:pt>
                <c:pt idx="462">
                  <c:v>57.189999</c:v>
                </c:pt>
                <c:pt idx="463">
                  <c:v>57.880001</c:v>
                </c:pt>
                <c:pt idx="464">
                  <c:v>57.799999</c:v>
                </c:pt>
                <c:pt idx="465">
                  <c:v>57.810001</c:v>
                </c:pt>
                <c:pt idx="466">
                  <c:v>61.060001</c:v>
                </c:pt>
                <c:pt idx="467">
                  <c:v>61.810001</c:v>
                </c:pt>
                <c:pt idx="468">
                  <c:v>59.060001</c:v>
                </c:pt>
                <c:pt idx="469">
                  <c:v>56.580002</c:v>
                </c:pt>
                <c:pt idx="470">
                  <c:v>57.970001000000003</c:v>
                </c:pt>
                <c:pt idx="471">
                  <c:v>60.610000999999997</c:v>
                </c:pt>
                <c:pt idx="472">
                  <c:v>57.860000999999997</c:v>
                </c:pt>
                <c:pt idx="473">
                  <c:v>58.130001</c:v>
                </c:pt>
                <c:pt idx="474">
                  <c:v>58.419998</c:v>
                </c:pt>
                <c:pt idx="475">
                  <c:v>56.84</c:v>
                </c:pt>
                <c:pt idx="476">
                  <c:v>57.610000999999997</c:v>
                </c:pt>
                <c:pt idx="477">
                  <c:v>58.73</c:v>
                </c:pt>
                <c:pt idx="478">
                  <c:v>58.16</c:v>
                </c:pt>
                <c:pt idx="479">
                  <c:v>57.549999</c:v>
                </c:pt>
                <c:pt idx="480">
                  <c:v>55.709999000000003</c:v>
                </c:pt>
                <c:pt idx="481">
                  <c:v>54.490001999999997</c:v>
                </c:pt>
                <c:pt idx="482">
                  <c:v>53.549999</c:v>
                </c:pt>
                <c:pt idx="483">
                  <c:v>51.330002</c:v>
                </c:pt>
                <c:pt idx="484">
                  <c:v>50.84</c:v>
                </c:pt>
                <c:pt idx="485">
                  <c:v>49.299999</c:v>
                </c:pt>
                <c:pt idx="486">
                  <c:v>49.779998999999997</c:v>
                </c:pt>
                <c:pt idx="487">
                  <c:v>50.32</c:v>
                </c:pt>
                <c:pt idx="488">
                  <c:v>52.939999</c:v>
                </c:pt>
                <c:pt idx="489">
                  <c:v>52.919998</c:v>
                </c:pt>
                <c:pt idx="490">
                  <c:v>55.98</c:v>
                </c:pt>
                <c:pt idx="491">
                  <c:v>55.18</c:v>
                </c:pt>
                <c:pt idx="492">
                  <c:v>55.610000999999997</c:v>
                </c:pt>
                <c:pt idx="493">
                  <c:v>56.209999000000003</c:v>
                </c:pt>
                <c:pt idx="494">
                  <c:v>56.07</c:v>
                </c:pt>
                <c:pt idx="495">
                  <c:v>55.669998</c:v>
                </c:pt>
                <c:pt idx="496">
                  <c:v>53.610000999999997</c:v>
                </c:pt>
                <c:pt idx="497">
                  <c:v>53.799999</c:v>
                </c:pt>
                <c:pt idx="498">
                  <c:v>52.52</c:v>
                </c:pt>
                <c:pt idx="499">
                  <c:v>52.950001</c:v>
                </c:pt>
                <c:pt idx="500">
                  <c:v>50.25</c:v>
                </c:pt>
                <c:pt idx="501">
                  <c:v>50.740001999999997</c:v>
                </c:pt>
                <c:pt idx="502">
                  <c:v>49.990001999999997</c:v>
                </c:pt>
                <c:pt idx="503">
                  <c:v>50.07</c:v>
                </c:pt>
                <c:pt idx="504">
                  <c:v>52.220001000000003</c:v>
                </c:pt>
                <c:pt idx="505">
                  <c:v>52.529998999999997</c:v>
                </c:pt>
                <c:pt idx="506">
                  <c:v>52.740001999999997</c:v>
                </c:pt>
                <c:pt idx="507">
                  <c:v>52.5</c:v>
                </c:pt>
                <c:pt idx="508">
                  <c:v>52.82</c:v>
                </c:pt>
                <c:pt idx="509">
                  <c:v>51.099997999999999</c:v>
                </c:pt>
                <c:pt idx="510">
                  <c:v>51.360000999999997</c:v>
                </c:pt>
                <c:pt idx="511">
                  <c:v>51.759998000000003</c:v>
                </c:pt>
                <c:pt idx="512">
                  <c:v>53.16</c:v>
                </c:pt>
                <c:pt idx="513">
                  <c:v>55.290000999999997</c:v>
                </c:pt>
                <c:pt idx="514">
                  <c:v>55.869999</c:v>
                </c:pt>
                <c:pt idx="515">
                  <c:v>56.150002000000001</c:v>
                </c:pt>
                <c:pt idx="516">
                  <c:v>55.549999</c:v>
                </c:pt>
                <c:pt idx="517">
                  <c:v>56.84</c:v>
                </c:pt>
                <c:pt idx="518">
                  <c:v>58.720001000000003</c:v>
                </c:pt>
                <c:pt idx="519">
                  <c:v>58.93</c:v>
                </c:pt>
                <c:pt idx="520">
                  <c:v>59.400002000000001</c:v>
                </c:pt>
                <c:pt idx="521">
                  <c:v>58.450001</c:v>
                </c:pt>
                <c:pt idx="522">
                  <c:v>59.959999000000003</c:v>
                </c:pt>
                <c:pt idx="523">
                  <c:v>62.040000999999997</c:v>
                </c:pt>
                <c:pt idx="524">
                  <c:v>62.23</c:v>
                </c:pt>
                <c:pt idx="525">
                  <c:v>62.959999000000003</c:v>
                </c:pt>
                <c:pt idx="526">
                  <c:v>63.59</c:v>
                </c:pt>
                <c:pt idx="527">
                  <c:v>63.880001</c:v>
                </c:pt>
                <c:pt idx="528">
                  <c:v>63.5</c:v>
                </c:pt>
                <c:pt idx="529">
                  <c:v>63.59</c:v>
                </c:pt>
                <c:pt idx="530">
                  <c:v>65.400002000000001</c:v>
                </c:pt>
                <c:pt idx="531">
                  <c:v>64.599997999999999</c:v>
                </c:pt>
                <c:pt idx="532">
                  <c:v>64.550003000000004</c:v>
                </c:pt>
                <c:pt idx="533">
                  <c:v>65.389999000000003</c:v>
                </c:pt>
                <c:pt idx="534">
                  <c:v>67.989998</c:v>
                </c:pt>
                <c:pt idx="535">
                  <c:v>68</c:v>
                </c:pt>
                <c:pt idx="536">
                  <c:v>69.980002999999996</c:v>
                </c:pt>
                <c:pt idx="537">
                  <c:v>70.760002</c:v>
                </c:pt>
                <c:pt idx="538">
                  <c:v>69.360000999999997</c:v>
                </c:pt>
                <c:pt idx="539">
                  <c:v>69</c:v>
                </c:pt>
                <c:pt idx="540">
                  <c:v>71.540001000000004</c:v>
                </c:pt>
                <c:pt idx="541">
                  <c:v>69.870002999999997</c:v>
                </c:pt>
                <c:pt idx="542">
                  <c:v>70.559997999999993</c:v>
                </c:pt>
                <c:pt idx="543">
                  <c:v>70.019997000000004</c:v>
                </c:pt>
                <c:pt idx="544">
                  <c:v>70.230002999999996</c:v>
                </c:pt>
                <c:pt idx="545">
                  <c:v>70.400002000000001</c:v>
                </c:pt>
                <c:pt idx="546">
                  <c:v>71.980002999999996</c:v>
                </c:pt>
                <c:pt idx="547">
                  <c:v>72.239998</c:v>
                </c:pt>
                <c:pt idx="548">
                  <c:v>71.900002000000001</c:v>
                </c:pt>
                <c:pt idx="549">
                  <c:v>70.949996999999996</c:v>
                </c:pt>
                <c:pt idx="550">
                  <c:v>69.889999000000003</c:v>
                </c:pt>
                <c:pt idx="551">
                  <c:v>70.319999999999993</c:v>
                </c:pt>
                <c:pt idx="552">
                  <c:v>69.040001000000004</c:v>
                </c:pt>
                <c:pt idx="553">
                  <c:v>69.879997000000003</c:v>
                </c:pt>
                <c:pt idx="554">
                  <c:v>69.430000000000007</c:v>
                </c:pt>
                <c:pt idx="555">
                  <c:v>71.489998</c:v>
                </c:pt>
                <c:pt idx="556">
                  <c:v>70.610000999999997</c:v>
                </c:pt>
                <c:pt idx="557">
                  <c:v>70.629997000000003</c:v>
                </c:pt>
                <c:pt idx="558">
                  <c:v>67.019997000000004</c:v>
                </c:pt>
                <c:pt idx="559">
                  <c:v>68.269997000000004</c:v>
                </c:pt>
                <c:pt idx="560">
                  <c:v>69.199996999999996</c:v>
                </c:pt>
                <c:pt idx="561">
                  <c:v>70.5</c:v>
                </c:pt>
                <c:pt idx="562">
                  <c:v>71.050003000000004</c:v>
                </c:pt>
                <c:pt idx="563">
                  <c:v>70.739998</c:v>
                </c:pt>
                <c:pt idx="564">
                  <c:v>73.449996999999996</c:v>
                </c:pt>
                <c:pt idx="565">
                  <c:v>73.760002</c:v>
                </c:pt>
                <c:pt idx="566">
                  <c:v>73.019997000000004</c:v>
                </c:pt>
                <c:pt idx="567">
                  <c:v>71.839995999999999</c:v>
                </c:pt>
                <c:pt idx="568">
                  <c:v>68.220000999999996</c:v>
                </c:pt>
                <c:pt idx="569">
                  <c:v>68.809997999999993</c:v>
                </c:pt>
                <c:pt idx="570">
                  <c:v>67.610000999999997</c:v>
                </c:pt>
                <c:pt idx="571">
                  <c:v>67.900002000000001</c:v>
                </c:pt>
                <c:pt idx="572">
                  <c:v>68.669998000000007</c:v>
                </c:pt>
                <c:pt idx="573">
                  <c:v>68.449996999999996</c:v>
                </c:pt>
                <c:pt idx="574">
                  <c:v>67.220000999999996</c:v>
                </c:pt>
                <c:pt idx="575">
                  <c:v>65.830001999999993</c:v>
                </c:pt>
                <c:pt idx="576">
                  <c:v>67.430000000000007</c:v>
                </c:pt>
                <c:pt idx="577">
                  <c:v>69.209998999999996</c:v>
                </c:pt>
                <c:pt idx="578">
                  <c:v>67.989998</c:v>
                </c:pt>
                <c:pt idx="579">
                  <c:v>66.559997999999993</c:v>
                </c:pt>
                <c:pt idx="580">
                  <c:v>66.779999000000004</c:v>
                </c:pt>
                <c:pt idx="581">
                  <c:v>65.080001999999993</c:v>
                </c:pt>
                <c:pt idx="582">
                  <c:v>66.709998999999996</c:v>
                </c:pt>
                <c:pt idx="583">
                  <c:v>68.650002000000001</c:v>
                </c:pt>
                <c:pt idx="584">
                  <c:v>67.5</c:v>
                </c:pt>
                <c:pt idx="585">
                  <c:v>68.709998999999996</c:v>
                </c:pt>
                <c:pt idx="586">
                  <c:v>70</c:v>
                </c:pt>
                <c:pt idx="587">
                  <c:v>69.440002000000007</c:v>
                </c:pt>
                <c:pt idx="588">
                  <c:v>68.319999999999993</c:v>
                </c:pt>
                <c:pt idx="589">
                  <c:v>69.839995999999999</c:v>
                </c:pt>
                <c:pt idx="590">
                  <c:v>67</c:v>
                </c:pt>
                <c:pt idx="591">
                  <c:v>67.599997999999999</c:v>
                </c:pt>
                <c:pt idx="592">
                  <c:v>69.680000000000007</c:v>
                </c:pt>
                <c:pt idx="593">
                  <c:v>71.25</c:v>
                </c:pt>
                <c:pt idx="594">
                  <c:v>72.129997000000003</c:v>
                </c:pt>
                <c:pt idx="595">
                  <c:v>71.809997999999993</c:v>
                </c:pt>
                <c:pt idx="596">
                  <c:v>71.069999999999993</c:v>
                </c:pt>
                <c:pt idx="597">
                  <c:v>71.680000000000007</c:v>
                </c:pt>
                <c:pt idx="598">
                  <c:v>68.989998</c:v>
                </c:pt>
                <c:pt idx="599">
                  <c:v>70.050003000000004</c:v>
                </c:pt>
                <c:pt idx="600">
                  <c:v>67.349997999999999</c:v>
                </c:pt>
                <c:pt idx="601">
                  <c:v>67.699996999999996</c:v>
                </c:pt>
                <c:pt idx="602">
                  <c:v>66.239998</c:v>
                </c:pt>
                <c:pt idx="603">
                  <c:v>67.599997999999999</c:v>
                </c:pt>
                <c:pt idx="604">
                  <c:v>66.440002000000007</c:v>
                </c:pt>
                <c:pt idx="605">
                  <c:v>66.169998000000007</c:v>
                </c:pt>
                <c:pt idx="606">
                  <c:v>66.529999000000004</c:v>
                </c:pt>
                <c:pt idx="607">
                  <c:v>62.73</c:v>
                </c:pt>
                <c:pt idx="608">
                  <c:v>61.310001</c:v>
                </c:pt>
                <c:pt idx="609">
                  <c:v>61.77</c:v>
                </c:pt>
                <c:pt idx="610">
                  <c:v>63.43</c:v>
                </c:pt>
                <c:pt idx="611">
                  <c:v>61.810001</c:v>
                </c:pt>
                <c:pt idx="612">
                  <c:v>61.98</c:v>
                </c:pt>
                <c:pt idx="613">
                  <c:v>61.900002000000001</c:v>
                </c:pt>
                <c:pt idx="614">
                  <c:v>62.279998999999997</c:v>
                </c:pt>
                <c:pt idx="615">
                  <c:v>64</c:v>
                </c:pt>
                <c:pt idx="616">
                  <c:v>62.009998000000003</c:v>
                </c:pt>
                <c:pt idx="617">
                  <c:v>61.099997999999999</c:v>
                </c:pt>
                <c:pt idx="618">
                  <c:v>58.720001000000003</c:v>
                </c:pt>
                <c:pt idx="619">
                  <c:v>56.849997999999999</c:v>
                </c:pt>
                <c:pt idx="620">
                  <c:v>57.200001</c:v>
                </c:pt>
                <c:pt idx="621">
                  <c:v>58.509998000000003</c:v>
                </c:pt>
                <c:pt idx="622">
                  <c:v>59.580002</c:v>
                </c:pt>
                <c:pt idx="623">
                  <c:v>58.82</c:v>
                </c:pt>
                <c:pt idx="624">
                  <c:v>58.77</c:v>
                </c:pt>
                <c:pt idx="625">
                  <c:v>58.580002</c:v>
                </c:pt>
                <c:pt idx="626">
                  <c:v>57.810001</c:v>
                </c:pt>
                <c:pt idx="627">
                  <c:v>56.290000999999997</c:v>
                </c:pt>
                <c:pt idx="628">
                  <c:v>55.959999000000003</c:v>
                </c:pt>
                <c:pt idx="629">
                  <c:v>57.139999000000003</c:v>
                </c:pt>
                <c:pt idx="630">
                  <c:v>57.93</c:v>
                </c:pt>
                <c:pt idx="631">
                  <c:v>58.07</c:v>
                </c:pt>
                <c:pt idx="632">
                  <c:v>57.580002</c:v>
                </c:pt>
                <c:pt idx="633">
                  <c:v>56.470001000000003</c:v>
                </c:pt>
                <c:pt idx="634">
                  <c:v>54.939999</c:v>
                </c:pt>
                <c:pt idx="635">
                  <c:v>53.700001</c:v>
                </c:pt>
                <c:pt idx="636">
                  <c:v>54.52</c:v>
                </c:pt>
                <c:pt idx="637">
                  <c:v>54.16</c:v>
                </c:pt>
                <c:pt idx="638">
                  <c:v>56.93</c:v>
                </c:pt>
                <c:pt idx="639">
                  <c:v>57.41</c:v>
                </c:pt>
                <c:pt idx="640">
                  <c:v>58.939999</c:v>
                </c:pt>
                <c:pt idx="641">
                  <c:v>58.950001</c:v>
                </c:pt>
                <c:pt idx="642">
                  <c:v>59.110000999999997</c:v>
                </c:pt>
                <c:pt idx="643">
                  <c:v>56.419998</c:v>
                </c:pt>
                <c:pt idx="644">
                  <c:v>56.389999000000003</c:v>
                </c:pt>
                <c:pt idx="645">
                  <c:v>57.25</c:v>
                </c:pt>
                <c:pt idx="646">
                  <c:v>56.689999</c:v>
                </c:pt>
                <c:pt idx="647">
                  <c:v>55.84</c:v>
                </c:pt>
                <c:pt idx="648">
                  <c:v>57.77</c:v>
                </c:pt>
                <c:pt idx="649">
                  <c:v>57.5</c:v>
                </c:pt>
                <c:pt idx="650">
                  <c:v>57.619999</c:v>
                </c:pt>
                <c:pt idx="651">
                  <c:v>58.84</c:v>
                </c:pt>
                <c:pt idx="652">
                  <c:v>59.66</c:v>
                </c:pt>
                <c:pt idx="653">
                  <c:v>58.279998999999997</c:v>
                </c:pt>
                <c:pt idx="654">
                  <c:v>56.639999000000003</c:v>
                </c:pt>
                <c:pt idx="655">
                  <c:v>55.18</c:v>
                </c:pt>
                <c:pt idx="656">
                  <c:v>55.889999000000003</c:v>
                </c:pt>
                <c:pt idx="657">
                  <c:v>57.5</c:v>
                </c:pt>
                <c:pt idx="658">
                  <c:v>59.150002000000001</c:v>
                </c:pt>
                <c:pt idx="659">
                  <c:v>60.43</c:v>
                </c:pt>
                <c:pt idx="660">
                  <c:v>60.77</c:v>
                </c:pt>
                <c:pt idx="661">
                  <c:v>58.990001999999997</c:v>
                </c:pt>
                <c:pt idx="662">
                  <c:v>56.459999000000003</c:v>
                </c:pt>
                <c:pt idx="663">
                  <c:v>58.119999</c:v>
                </c:pt>
                <c:pt idx="664">
                  <c:v>59.5</c:v>
                </c:pt>
                <c:pt idx="665">
                  <c:v>60.509998000000003</c:v>
                </c:pt>
                <c:pt idx="666">
                  <c:v>60.220001000000003</c:v>
                </c:pt>
                <c:pt idx="667">
                  <c:v>60.169998</c:v>
                </c:pt>
                <c:pt idx="668">
                  <c:v>59.900002000000001</c:v>
                </c:pt>
                <c:pt idx="669">
                  <c:v>59.080002</c:v>
                </c:pt>
                <c:pt idx="670">
                  <c:v>59.130001</c:v>
                </c:pt>
                <c:pt idx="671">
                  <c:v>58.98</c:v>
                </c:pt>
                <c:pt idx="672">
                  <c:v>59.950001</c:v>
                </c:pt>
                <c:pt idx="673">
                  <c:v>61.459999000000003</c:v>
                </c:pt>
                <c:pt idx="674">
                  <c:v>61.220001000000003</c:v>
                </c:pt>
                <c:pt idx="675">
                  <c:v>61.639999000000003</c:v>
                </c:pt>
                <c:pt idx="676">
                  <c:v>61.389999000000003</c:v>
                </c:pt>
                <c:pt idx="677">
                  <c:v>60.810001</c:v>
                </c:pt>
                <c:pt idx="678">
                  <c:v>60.049999</c:v>
                </c:pt>
                <c:pt idx="679">
                  <c:v>60.77</c:v>
                </c:pt>
                <c:pt idx="680">
                  <c:v>60.529998999999997</c:v>
                </c:pt>
                <c:pt idx="681">
                  <c:v>60.209999000000003</c:v>
                </c:pt>
                <c:pt idx="682">
                  <c:v>57.349997999999999</c:v>
                </c:pt>
                <c:pt idx="683">
                  <c:v>57.66</c:v>
                </c:pt>
                <c:pt idx="684">
                  <c:v>57.150002000000001</c:v>
                </c:pt>
                <c:pt idx="685">
                  <c:v>55.389999000000003</c:v>
                </c:pt>
                <c:pt idx="686">
                  <c:v>55.049999</c:v>
                </c:pt>
                <c:pt idx="687">
                  <c:v>57.23</c:v>
                </c:pt>
                <c:pt idx="688">
                  <c:v>58.029998999999997</c:v>
                </c:pt>
                <c:pt idx="689">
                  <c:v>58.529998999999997</c:v>
                </c:pt>
                <c:pt idx="690">
                  <c:v>59.380001</c:v>
                </c:pt>
                <c:pt idx="691">
                  <c:v>60.560001</c:v>
                </c:pt>
                <c:pt idx="692">
                  <c:v>59.970001000000003</c:v>
                </c:pt>
                <c:pt idx="693">
                  <c:v>62</c:v>
                </c:pt>
                <c:pt idx="694">
                  <c:v>61.689999</c:v>
                </c:pt>
                <c:pt idx="695">
                  <c:v>60.450001</c:v>
                </c:pt>
                <c:pt idx="696">
                  <c:v>61.189999</c:v>
                </c:pt>
                <c:pt idx="697">
                  <c:v>59.439999</c:v>
                </c:pt>
                <c:pt idx="698">
                  <c:v>59.790000999999997</c:v>
                </c:pt>
                <c:pt idx="699">
                  <c:v>59.639999000000003</c:v>
                </c:pt>
                <c:pt idx="700">
                  <c:v>58.810001</c:v>
                </c:pt>
                <c:pt idx="701">
                  <c:v>57.619999</c:v>
                </c:pt>
                <c:pt idx="702">
                  <c:v>57.639999000000003</c:v>
                </c:pt>
                <c:pt idx="703">
                  <c:v>56.91</c:v>
                </c:pt>
                <c:pt idx="704">
                  <c:v>57.139999000000003</c:v>
                </c:pt>
                <c:pt idx="705">
                  <c:v>57.73</c:v>
                </c:pt>
                <c:pt idx="706">
                  <c:v>59.759998000000003</c:v>
                </c:pt>
                <c:pt idx="707">
                  <c:v>60.990001999999997</c:v>
                </c:pt>
                <c:pt idx="708">
                  <c:v>60.049999</c:v>
                </c:pt>
                <c:pt idx="709">
                  <c:v>59.990001999999997</c:v>
                </c:pt>
                <c:pt idx="710">
                  <c:v>59.549999</c:v>
                </c:pt>
                <c:pt idx="711">
                  <c:v>60.84</c:v>
                </c:pt>
                <c:pt idx="712">
                  <c:v>60.400002000000001</c:v>
                </c:pt>
                <c:pt idx="713">
                  <c:v>60.459999000000003</c:v>
                </c:pt>
                <c:pt idx="714">
                  <c:v>60.990001999999997</c:v>
                </c:pt>
                <c:pt idx="715">
                  <c:v>61.66</c:v>
                </c:pt>
                <c:pt idx="716">
                  <c:v>62.040000999999997</c:v>
                </c:pt>
                <c:pt idx="717">
                  <c:v>62.009998000000003</c:v>
                </c:pt>
                <c:pt idx="718">
                  <c:v>61.48</c:v>
                </c:pt>
                <c:pt idx="719">
                  <c:v>60.459999000000003</c:v>
                </c:pt>
                <c:pt idx="720">
                  <c:v>60.349997999999999</c:v>
                </c:pt>
                <c:pt idx="721">
                  <c:v>60.34</c:v>
                </c:pt>
                <c:pt idx="722">
                  <c:v>60.970001000000003</c:v>
                </c:pt>
                <c:pt idx="723">
                  <c:v>60.490001999999997</c:v>
                </c:pt>
                <c:pt idx="724">
                  <c:v>61.509998000000003</c:v>
                </c:pt>
                <c:pt idx="725">
                  <c:v>61.450001</c:v>
                </c:pt>
                <c:pt idx="726">
                  <c:v>63.32</c:v>
                </c:pt>
                <c:pt idx="727">
                  <c:v>65</c:v>
                </c:pt>
                <c:pt idx="728">
                  <c:v>64.489998</c:v>
                </c:pt>
                <c:pt idx="729">
                  <c:v>64.050003000000004</c:v>
                </c:pt>
                <c:pt idx="730">
                  <c:v>64.419998000000007</c:v>
                </c:pt>
                <c:pt idx="731">
                  <c:v>63.689999</c:v>
                </c:pt>
                <c:pt idx="732">
                  <c:v>64.230002999999996</c:v>
                </c:pt>
                <c:pt idx="733">
                  <c:v>63.66</c:v>
                </c:pt>
                <c:pt idx="734">
                  <c:v>63.619999</c:v>
                </c:pt>
                <c:pt idx="735">
                  <c:v>63.23</c:v>
                </c:pt>
                <c:pt idx="736">
                  <c:v>62.599997999999999</c:v>
                </c:pt>
                <c:pt idx="737">
                  <c:v>61.990001999999997</c:v>
                </c:pt>
                <c:pt idx="738">
                  <c:v>65.110000999999997</c:v>
                </c:pt>
                <c:pt idx="739">
                  <c:v>65.699996999999996</c:v>
                </c:pt>
                <c:pt idx="740">
                  <c:v>66.139999000000003</c:v>
                </c:pt>
                <c:pt idx="741">
                  <c:v>65.660004000000001</c:v>
                </c:pt>
                <c:pt idx="742">
                  <c:v>65.779999000000004</c:v>
                </c:pt>
                <c:pt idx="743">
                  <c:v>66.230002999999996</c:v>
                </c:pt>
                <c:pt idx="744">
                  <c:v>66.559997999999993</c:v>
                </c:pt>
                <c:pt idx="745">
                  <c:v>67.040001000000004</c:v>
                </c:pt>
                <c:pt idx="746">
                  <c:v>67.910004000000001</c:v>
                </c:pt>
                <c:pt idx="747">
                  <c:v>68.190002000000007</c:v>
                </c:pt>
                <c:pt idx="748">
                  <c:v>67.900002000000001</c:v>
                </c:pt>
                <c:pt idx="749">
                  <c:v>67.690002000000007</c:v>
                </c:pt>
                <c:pt idx="750">
                  <c:v>67.930000000000007</c:v>
                </c:pt>
                <c:pt idx="751">
                  <c:v>68.660004000000001</c:v>
                </c:pt>
                <c:pt idx="752">
                  <c:v>69.040001000000004</c:v>
                </c:pt>
                <c:pt idx="753">
                  <c:v>69.330001999999993</c:v>
                </c:pt>
                <c:pt idx="754">
                  <c:v>70.589995999999999</c:v>
                </c:pt>
                <c:pt idx="755">
                  <c:v>70.980002999999996</c:v>
                </c:pt>
                <c:pt idx="756">
                  <c:v>70.790001000000004</c:v>
                </c:pt>
                <c:pt idx="757">
                  <c:v>71.730002999999996</c:v>
                </c:pt>
                <c:pt idx="758">
                  <c:v>71.680000000000007</c:v>
                </c:pt>
                <c:pt idx="759">
                  <c:v>72</c:v>
                </c:pt>
                <c:pt idx="760">
                  <c:v>72.019997000000004</c:v>
                </c:pt>
                <c:pt idx="761">
                  <c:v>72.169998000000007</c:v>
                </c:pt>
                <c:pt idx="762">
                  <c:v>72.699996999999996</c:v>
                </c:pt>
                <c:pt idx="763">
                  <c:v>73.459998999999996</c:v>
                </c:pt>
                <c:pt idx="764">
                  <c:v>72.930000000000007</c:v>
                </c:pt>
                <c:pt idx="765">
                  <c:v>75.930000000000007</c:v>
                </c:pt>
                <c:pt idx="766">
                  <c:v>75.610000999999997</c:v>
                </c:pt>
                <c:pt idx="767">
                  <c:v>75.800003000000004</c:v>
                </c:pt>
                <c:pt idx="768">
                  <c:v>75.75</c:v>
                </c:pt>
                <c:pt idx="769">
                  <c:v>73.209998999999996</c:v>
                </c:pt>
                <c:pt idx="770">
                  <c:v>72.160004000000001</c:v>
                </c:pt>
                <c:pt idx="771">
                  <c:v>72.889999000000003</c:v>
                </c:pt>
                <c:pt idx="772">
                  <c:v>73.220000999999996</c:v>
                </c:pt>
                <c:pt idx="773">
                  <c:v>73.220000999999996</c:v>
                </c:pt>
                <c:pt idx="774">
                  <c:v>72.480002999999996</c:v>
                </c:pt>
                <c:pt idx="775">
                  <c:v>73.099997999999999</c:v>
                </c:pt>
                <c:pt idx="776">
                  <c:v>74.059997999999993</c:v>
                </c:pt>
                <c:pt idx="777">
                  <c:v>73.330001999999993</c:v>
                </c:pt>
                <c:pt idx="778">
                  <c:v>74.279999000000004</c:v>
                </c:pt>
                <c:pt idx="779">
                  <c:v>74.160004000000001</c:v>
                </c:pt>
                <c:pt idx="780">
                  <c:v>74.339995999999999</c:v>
                </c:pt>
                <c:pt idx="781">
                  <c:v>74.629997000000003</c:v>
                </c:pt>
                <c:pt idx="782">
                  <c:v>75.849997999999999</c:v>
                </c:pt>
                <c:pt idx="783">
                  <c:v>75.5</c:v>
                </c:pt>
                <c:pt idx="784">
                  <c:v>75.580001999999993</c:v>
                </c:pt>
                <c:pt idx="785">
                  <c:v>74.910004000000001</c:v>
                </c:pt>
                <c:pt idx="786">
                  <c:v>74.150002000000001</c:v>
                </c:pt>
                <c:pt idx="787">
                  <c:v>74.480002999999996</c:v>
                </c:pt>
                <c:pt idx="788">
                  <c:v>72.029999000000004</c:v>
                </c:pt>
                <c:pt idx="789">
                  <c:v>71.860000999999997</c:v>
                </c:pt>
                <c:pt idx="790">
                  <c:v>71.769997000000004</c:v>
                </c:pt>
                <c:pt idx="791">
                  <c:v>71.739998</c:v>
                </c:pt>
                <c:pt idx="792">
                  <c:v>73.5</c:v>
                </c:pt>
                <c:pt idx="793">
                  <c:v>72.069999999999993</c:v>
                </c:pt>
                <c:pt idx="794">
                  <c:v>71.519997000000004</c:v>
                </c:pt>
                <c:pt idx="795">
                  <c:v>72.150002000000001</c:v>
                </c:pt>
                <c:pt idx="796">
                  <c:v>71.680000000000007</c:v>
                </c:pt>
                <c:pt idx="797">
                  <c:v>71.650002000000001</c:v>
                </c:pt>
                <c:pt idx="798">
                  <c:v>71.370002999999997</c:v>
                </c:pt>
                <c:pt idx="799">
                  <c:v>71.790001000000004</c:v>
                </c:pt>
                <c:pt idx="800">
                  <c:v>70.760002</c:v>
                </c:pt>
                <c:pt idx="801">
                  <c:v>69.059997999999993</c:v>
                </c:pt>
                <c:pt idx="802">
                  <c:v>68.790001000000004</c:v>
                </c:pt>
                <c:pt idx="803">
                  <c:v>70.580001999999993</c:v>
                </c:pt>
                <c:pt idx="804">
                  <c:v>69.459998999999996</c:v>
                </c:pt>
                <c:pt idx="805">
                  <c:v>70.319999999999993</c:v>
                </c:pt>
                <c:pt idx="806">
                  <c:v>70.699996999999996</c:v>
                </c:pt>
                <c:pt idx="807">
                  <c:v>69.199996999999996</c:v>
                </c:pt>
                <c:pt idx="808">
                  <c:v>69.400002000000001</c:v>
                </c:pt>
                <c:pt idx="809">
                  <c:v>71.410004000000001</c:v>
                </c:pt>
                <c:pt idx="810">
                  <c:v>71.599997999999999</c:v>
                </c:pt>
                <c:pt idx="811">
                  <c:v>72.019997000000004</c:v>
                </c:pt>
                <c:pt idx="812">
                  <c:v>72.650002000000001</c:v>
                </c:pt>
                <c:pt idx="813">
                  <c:v>72.559997999999993</c:v>
                </c:pt>
                <c:pt idx="814">
                  <c:v>72</c:v>
                </c:pt>
                <c:pt idx="815">
                  <c:v>71.269997000000004</c:v>
                </c:pt>
                <c:pt idx="816">
                  <c:v>70.940002000000007</c:v>
                </c:pt>
                <c:pt idx="817">
                  <c:v>70</c:v>
                </c:pt>
                <c:pt idx="818">
                  <c:v>70.190002000000007</c:v>
                </c:pt>
                <c:pt idx="819">
                  <c:v>69.069999999999993</c:v>
                </c:pt>
                <c:pt idx="820">
                  <c:v>70.150002000000001</c:v>
                </c:pt>
                <c:pt idx="821">
                  <c:v>69.360000999999997</c:v>
                </c:pt>
                <c:pt idx="822">
                  <c:v>69.589995999999999</c:v>
                </c:pt>
                <c:pt idx="823">
                  <c:v>69.75</c:v>
                </c:pt>
                <c:pt idx="824">
                  <c:v>69.809997999999993</c:v>
                </c:pt>
                <c:pt idx="825">
                  <c:v>69.099997999999999</c:v>
                </c:pt>
                <c:pt idx="826">
                  <c:v>67.309997999999993</c:v>
                </c:pt>
                <c:pt idx="827">
                  <c:v>68.349997999999999</c:v>
                </c:pt>
                <c:pt idx="828">
                  <c:v>68.389999000000003</c:v>
                </c:pt>
                <c:pt idx="829">
                  <c:v>67.569999999999993</c:v>
                </c:pt>
                <c:pt idx="830">
                  <c:v>66.309997999999993</c:v>
                </c:pt>
                <c:pt idx="831">
                  <c:v>66.300003000000004</c:v>
                </c:pt>
                <c:pt idx="832">
                  <c:v>65.900002000000001</c:v>
                </c:pt>
                <c:pt idx="833">
                  <c:v>67.949996999999996</c:v>
                </c:pt>
                <c:pt idx="834">
                  <c:v>69.029999000000004</c:v>
                </c:pt>
                <c:pt idx="835">
                  <c:v>67.400002000000001</c:v>
                </c:pt>
                <c:pt idx="836">
                  <c:v>66.440002000000007</c:v>
                </c:pt>
                <c:pt idx="837">
                  <c:v>66.860000999999997</c:v>
                </c:pt>
                <c:pt idx="838">
                  <c:v>65</c:v>
                </c:pt>
                <c:pt idx="839">
                  <c:v>63.93</c:v>
                </c:pt>
                <c:pt idx="840">
                  <c:v>64.839995999999999</c:v>
                </c:pt>
                <c:pt idx="841">
                  <c:v>65.239998</c:v>
                </c:pt>
                <c:pt idx="842">
                  <c:v>66.779999000000004</c:v>
                </c:pt>
                <c:pt idx="843">
                  <c:v>67.839995999999999</c:v>
                </c:pt>
                <c:pt idx="844">
                  <c:v>68.889999000000003</c:v>
                </c:pt>
                <c:pt idx="845">
                  <c:v>68.620002999999997</c:v>
                </c:pt>
                <c:pt idx="846">
                  <c:v>69.860000999999997</c:v>
                </c:pt>
                <c:pt idx="847">
                  <c:v>70.050003000000004</c:v>
                </c:pt>
                <c:pt idx="848">
                  <c:v>70.739998</c:v>
                </c:pt>
                <c:pt idx="849">
                  <c:v>72.120002999999997</c:v>
                </c:pt>
                <c:pt idx="850">
                  <c:v>71.330001999999993</c:v>
                </c:pt>
                <c:pt idx="851">
                  <c:v>70.980002999999996</c:v>
                </c:pt>
                <c:pt idx="852">
                  <c:v>71.029999000000004</c:v>
                </c:pt>
                <c:pt idx="853">
                  <c:v>71.069999999999993</c:v>
                </c:pt>
                <c:pt idx="854">
                  <c:v>71.839995999999999</c:v>
                </c:pt>
                <c:pt idx="855">
                  <c:v>72.080001999999993</c:v>
                </c:pt>
                <c:pt idx="856">
                  <c:v>73.309997999999993</c:v>
                </c:pt>
                <c:pt idx="857">
                  <c:v>71.930000000000007</c:v>
                </c:pt>
                <c:pt idx="858">
                  <c:v>71.400002000000001</c:v>
                </c:pt>
                <c:pt idx="859">
                  <c:v>71.930000000000007</c:v>
                </c:pt>
                <c:pt idx="860">
                  <c:v>74.019997000000004</c:v>
                </c:pt>
                <c:pt idx="861">
                  <c:v>73.830001999999993</c:v>
                </c:pt>
                <c:pt idx="862">
                  <c:v>73.349997999999999</c:v>
                </c:pt>
                <c:pt idx="863">
                  <c:v>71.480002999999996</c:v>
                </c:pt>
                <c:pt idx="864">
                  <c:v>70.879997000000003</c:v>
                </c:pt>
                <c:pt idx="865">
                  <c:v>71.879997000000003</c:v>
                </c:pt>
                <c:pt idx="866">
                  <c:v>72.309997999999993</c:v>
                </c:pt>
                <c:pt idx="867">
                  <c:v>72.419998000000007</c:v>
                </c:pt>
                <c:pt idx="868">
                  <c:v>73.150002000000001</c:v>
                </c:pt>
                <c:pt idx="869">
                  <c:v>73.690002000000007</c:v>
                </c:pt>
                <c:pt idx="870">
                  <c:v>73.110000999999997</c:v>
                </c:pt>
                <c:pt idx="871">
                  <c:v>73.300003000000004</c:v>
                </c:pt>
                <c:pt idx="872">
                  <c:v>72.379997000000003</c:v>
                </c:pt>
                <c:pt idx="873">
                  <c:v>71.050003000000004</c:v>
                </c:pt>
                <c:pt idx="874">
                  <c:v>72.199996999999996</c:v>
                </c:pt>
                <c:pt idx="875">
                  <c:v>72.489998</c:v>
                </c:pt>
                <c:pt idx="876">
                  <c:v>71.410004000000001</c:v>
                </c:pt>
                <c:pt idx="877">
                  <c:v>70.160004000000001</c:v>
                </c:pt>
                <c:pt idx="878">
                  <c:v>69.160004000000001</c:v>
                </c:pt>
                <c:pt idx="879">
                  <c:v>70.029999000000004</c:v>
                </c:pt>
                <c:pt idx="880">
                  <c:v>70.550003000000004</c:v>
                </c:pt>
                <c:pt idx="881">
                  <c:v>69.870002999999997</c:v>
                </c:pt>
                <c:pt idx="882">
                  <c:v>69.800003000000004</c:v>
                </c:pt>
                <c:pt idx="883">
                  <c:v>66.430000000000007</c:v>
                </c:pt>
                <c:pt idx="884">
                  <c:v>64.360000999999997</c:v>
                </c:pt>
                <c:pt idx="885">
                  <c:v>64.040001000000004</c:v>
                </c:pt>
                <c:pt idx="886">
                  <c:v>65.919998000000007</c:v>
                </c:pt>
                <c:pt idx="887">
                  <c:v>66.769997000000004</c:v>
                </c:pt>
                <c:pt idx="888">
                  <c:v>67.290001000000004</c:v>
                </c:pt>
                <c:pt idx="889">
                  <c:v>67.180000000000007</c:v>
                </c:pt>
                <c:pt idx="890">
                  <c:v>67.279999000000004</c:v>
                </c:pt>
                <c:pt idx="891">
                  <c:v>66.430000000000007</c:v>
                </c:pt>
                <c:pt idx="892">
                  <c:v>66.120002999999997</c:v>
                </c:pt>
                <c:pt idx="893">
                  <c:v>67.699996999999996</c:v>
                </c:pt>
                <c:pt idx="894">
                  <c:v>66.199996999999996</c:v>
                </c:pt>
                <c:pt idx="895">
                  <c:v>67.900002000000001</c:v>
                </c:pt>
                <c:pt idx="896">
                  <c:v>69.029999000000004</c:v>
                </c:pt>
                <c:pt idx="897">
                  <c:v>69</c:v>
                </c:pt>
                <c:pt idx="898">
                  <c:v>70.150002000000001</c:v>
                </c:pt>
                <c:pt idx="899">
                  <c:v>70.519997000000004</c:v>
                </c:pt>
                <c:pt idx="900">
                  <c:v>70.860000999999997</c:v>
                </c:pt>
                <c:pt idx="901">
                  <c:v>71.099997999999999</c:v>
                </c:pt>
                <c:pt idx="902">
                  <c:v>71.269997000000004</c:v>
                </c:pt>
                <c:pt idx="903">
                  <c:v>72.019997000000004</c:v>
                </c:pt>
                <c:pt idx="904">
                  <c:v>72.230002999999996</c:v>
                </c:pt>
                <c:pt idx="905">
                  <c:v>72.129997000000003</c:v>
                </c:pt>
                <c:pt idx="906">
                  <c:v>72.400002000000001</c:v>
                </c:pt>
                <c:pt idx="907">
                  <c:v>73.860000999999997</c:v>
                </c:pt>
                <c:pt idx="908">
                  <c:v>74.040001000000004</c:v>
                </c:pt>
                <c:pt idx="909">
                  <c:v>74.160004000000001</c:v>
                </c:pt>
                <c:pt idx="910">
                  <c:v>73.970000999999996</c:v>
                </c:pt>
                <c:pt idx="911">
                  <c:v>74.449996999999996</c:v>
                </c:pt>
                <c:pt idx="912">
                  <c:v>73.589995999999999</c:v>
                </c:pt>
                <c:pt idx="913">
                  <c:v>73.010002</c:v>
                </c:pt>
                <c:pt idx="914">
                  <c:v>72.480002999999996</c:v>
                </c:pt>
                <c:pt idx="915">
                  <c:v>72.180000000000007</c:v>
                </c:pt>
                <c:pt idx="916">
                  <c:v>71.370002999999997</c:v>
                </c:pt>
                <c:pt idx="917">
                  <c:v>70.639999000000003</c:v>
                </c:pt>
                <c:pt idx="918">
                  <c:v>71.680000000000007</c:v>
                </c:pt>
                <c:pt idx="919">
                  <c:v>72.300003000000004</c:v>
                </c:pt>
                <c:pt idx="920">
                  <c:v>73.160004000000001</c:v>
                </c:pt>
                <c:pt idx="921">
                  <c:v>73.970000999999996</c:v>
                </c:pt>
                <c:pt idx="922">
                  <c:v>74.400002000000001</c:v>
                </c:pt>
                <c:pt idx="923">
                  <c:v>74.360000999999997</c:v>
                </c:pt>
                <c:pt idx="924">
                  <c:v>75.529999000000004</c:v>
                </c:pt>
                <c:pt idx="925">
                  <c:v>75.029999000000004</c:v>
                </c:pt>
                <c:pt idx="926">
                  <c:v>74.050003000000004</c:v>
                </c:pt>
                <c:pt idx="927">
                  <c:v>73.699996999999996</c:v>
                </c:pt>
                <c:pt idx="928">
                  <c:v>75.180000000000007</c:v>
                </c:pt>
                <c:pt idx="929">
                  <c:v>75.400002000000001</c:v>
                </c:pt>
                <c:pt idx="930">
                  <c:v>75.419998000000007</c:v>
                </c:pt>
                <c:pt idx="931">
                  <c:v>73</c:v>
                </c:pt>
                <c:pt idx="932">
                  <c:v>71.75</c:v>
                </c:pt>
                <c:pt idx="933">
                  <c:v>72.410004000000001</c:v>
                </c:pt>
                <c:pt idx="934">
                  <c:v>71.290001000000004</c:v>
                </c:pt>
                <c:pt idx="935">
                  <c:v>72.760002</c:v>
                </c:pt>
                <c:pt idx="936">
                  <c:v>72.230002999999996</c:v>
                </c:pt>
                <c:pt idx="937">
                  <c:v>72.589995999999999</c:v>
                </c:pt>
                <c:pt idx="938">
                  <c:v>76.970000999999996</c:v>
                </c:pt>
                <c:pt idx="939">
                  <c:v>77.699996999999996</c:v>
                </c:pt>
                <c:pt idx="940">
                  <c:v>78.169998000000007</c:v>
                </c:pt>
                <c:pt idx="941">
                  <c:v>79.139999000000003</c:v>
                </c:pt>
                <c:pt idx="942">
                  <c:v>80</c:v>
                </c:pt>
                <c:pt idx="943">
                  <c:v>79.550003000000004</c:v>
                </c:pt>
                <c:pt idx="944">
                  <c:v>79.900002000000001</c:v>
                </c:pt>
                <c:pt idx="945">
                  <c:v>80.580001999999993</c:v>
                </c:pt>
                <c:pt idx="946">
                  <c:v>80.180000000000007</c:v>
                </c:pt>
                <c:pt idx="947">
                  <c:v>80.050003000000004</c:v>
                </c:pt>
                <c:pt idx="948">
                  <c:v>81.440002000000007</c:v>
                </c:pt>
                <c:pt idx="949">
                  <c:v>80.470000999999996</c:v>
                </c:pt>
                <c:pt idx="950">
                  <c:v>80.309997999999993</c:v>
                </c:pt>
                <c:pt idx="951">
                  <c:v>80.800003000000004</c:v>
                </c:pt>
                <c:pt idx="952">
                  <c:v>80.370002999999997</c:v>
                </c:pt>
                <c:pt idx="953">
                  <c:v>79.720000999999996</c:v>
                </c:pt>
                <c:pt idx="954">
                  <c:v>80.099997999999999</c:v>
                </c:pt>
                <c:pt idx="955">
                  <c:v>79.470000999999996</c:v>
                </c:pt>
                <c:pt idx="956">
                  <c:v>80.910004000000001</c:v>
                </c:pt>
                <c:pt idx="957">
                  <c:v>79.300003000000004</c:v>
                </c:pt>
                <c:pt idx="958">
                  <c:v>79.680000000000007</c:v>
                </c:pt>
                <c:pt idx="959">
                  <c:v>79.169998000000007</c:v>
                </c:pt>
                <c:pt idx="960">
                  <c:v>78.620002999999997</c:v>
                </c:pt>
                <c:pt idx="961">
                  <c:v>78.800003000000004</c:v>
                </c:pt>
                <c:pt idx="962">
                  <c:v>80.379997000000003</c:v>
                </c:pt>
                <c:pt idx="963">
                  <c:v>80.739998</c:v>
                </c:pt>
                <c:pt idx="964">
                  <c:v>80.629997000000003</c:v>
                </c:pt>
                <c:pt idx="965">
                  <c:v>82.949996999999996</c:v>
                </c:pt>
                <c:pt idx="966">
                  <c:v>82.199996999999996</c:v>
                </c:pt>
                <c:pt idx="967">
                  <c:v>81.940002000000007</c:v>
                </c:pt>
                <c:pt idx="968">
                  <c:v>82.029999000000004</c:v>
                </c:pt>
                <c:pt idx="969">
                  <c:v>82.099997999999999</c:v>
                </c:pt>
                <c:pt idx="970">
                  <c:v>81.849997999999999</c:v>
                </c:pt>
                <c:pt idx="971">
                  <c:v>82</c:v>
                </c:pt>
                <c:pt idx="972">
                  <c:v>83.559997999999993</c:v>
                </c:pt>
                <c:pt idx="973">
                  <c:v>83.660004000000001</c:v>
                </c:pt>
                <c:pt idx="974">
                  <c:v>82.389999000000003</c:v>
                </c:pt>
                <c:pt idx="975">
                  <c:v>82.209998999999996</c:v>
                </c:pt>
                <c:pt idx="976">
                  <c:v>82.690002000000007</c:v>
                </c:pt>
                <c:pt idx="977">
                  <c:v>83.540001000000004</c:v>
                </c:pt>
                <c:pt idx="978">
                  <c:v>82.68</c:v>
                </c:pt>
                <c:pt idx="979">
                  <c:v>83.599997999999999</c:v>
                </c:pt>
                <c:pt idx="980">
                  <c:v>81.199996999999996</c:v>
                </c:pt>
                <c:pt idx="981">
                  <c:v>82.160004000000001</c:v>
                </c:pt>
                <c:pt idx="982">
                  <c:v>81.819999999999993</c:v>
                </c:pt>
                <c:pt idx="983">
                  <c:v>81.769997000000004</c:v>
                </c:pt>
                <c:pt idx="984">
                  <c:v>82.07</c:v>
                </c:pt>
                <c:pt idx="985">
                  <c:v>81.540001000000004</c:v>
                </c:pt>
                <c:pt idx="986">
                  <c:v>80.959998999999996</c:v>
                </c:pt>
                <c:pt idx="987">
                  <c:v>81.599997999999999</c:v>
                </c:pt>
                <c:pt idx="988">
                  <c:v>81.550003000000004</c:v>
                </c:pt>
                <c:pt idx="989">
                  <c:v>83.199996999999996</c:v>
                </c:pt>
                <c:pt idx="990">
                  <c:v>83.019997000000004</c:v>
                </c:pt>
                <c:pt idx="991">
                  <c:v>83.279999000000004</c:v>
                </c:pt>
                <c:pt idx="992">
                  <c:v>83.139999000000003</c:v>
                </c:pt>
                <c:pt idx="993">
                  <c:v>83.769997000000004</c:v>
                </c:pt>
                <c:pt idx="994">
                  <c:v>84.57</c:v>
                </c:pt>
                <c:pt idx="995">
                  <c:v>84.32</c:v>
                </c:pt>
                <c:pt idx="996">
                  <c:v>84.800003000000004</c:v>
                </c:pt>
                <c:pt idx="997">
                  <c:v>84.730002999999996</c:v>
                </c:pt>
                <c:pt idx="998">
                  <c:v>84.57</c:v>
                </c:pt>
                <c:pt idx="999">
                  <c:v>85.110000999999997</c:v>
                </c:pt>
                <c:pt idx="1000">
                  <c:v>83.519997000000004</c:v>
                </c:pt>
                <c:pt idx="1001">
                  <c:v>82.540001000000004</c:v>
                </c:pt>
                <c:pt idx="1002">
                  <c:v>81.580001999999993</c:v>
                </c:pt>
                <c:pt idx="1003">
                  <c:v>82.139999000000003</c:v>
                </c:pt>
                <c:pt idx="1004">
                  <c:v>82.110000999999997</c:v>
                </c:pt>
                <c:pt idx="1005">
                  <c:v>81.050003000000004</c:v>
                </c:pt>
                <c:pt idx="1006">
                  <c:v>80.580001999999993</c:v>
                </c:pt>
                <c:pt idx="1007">
                  <c:v>79.779999000000004</c:v>
                </c:pt>
                <c:pt idx="1008">
                  <c:v>79.790001000000004</c:v>
                </c:pt>
                <c:pt idx="1009">
                  <c:v>80.919998000000007</c:v>
                </c:pt>
                <c:pt idx="1010">
                  <c:v>80.440002000000007</c:v>
                </c:pt>
                <c:pt idx="1011">
                  <c:v>82.139999000000003</c:v>
                </c:pt>
                <c:pt idx="1012">
                  <c:v>83.389999000000003</c:v>
                </c:pt>
                <c:pt idx="1013">
                  <c:v>83.989998</c:v>
                </c:pt>
                <c:pt idx="1014">
                  <c:v>84.550003000000004</c:v>
                </c:pt>
                <c:pt idx="1015">
                  <c:v>85.419998000000007</c:v>
                </c:pt>
                <c:pt idx="1016">
                  <c:v>85.220000999999996</c:v>
                </c:pt>
                <c:pt idx="1017">
                  <c:v>83.540001000000004</c:v>
                </c:pt>
                <c:pt idx="1018">
                  <c:v>83.980002999999996</c:v>
                </c:pt>
                <c:pt idx="1019">
                  <c:v>82.989998</c:v>
                </c:pt>
                <c:pt idx="1020">
                  <c:v>83.550003000000004</c:v>
                </c:pt>
                <c:pt idx="1021">
                  <c:v>84.449996999999996</c:v>
                </c:pt>
                <c:pt idx="1022">
                  <c:v>83.860000999999997</c:v>
                </c:pt>
                <c:pt idx="1023">
                  <c:v>83.150002000000001</c:v>
                </c:pt>
                <c:pt idx="1024">
                  <c:v>84.150002000000001</c:v>
                </c:pt>
                <c:pt idx="1025">
                  <c:v>84.120002999999997</c:v>
                </c:pt>
                <c:pt idx="1026">
                  <c:v>84.959998999999996</c:v>
                </c:pt>
                <c:pt idx="1027">
                  <c:v>85.5</c:v>
                </c:pt>
                <c:pt idx="1028">
                  <c:v>86.209998999999996</c:v>
                </c:pt>
                <c:pt idx="1029">
                  <c:v>86.129997000000003</c:v>
                </c:pt>
                <c:pt idx="1030">
                  <c:v>85.93</c:v>
                </c:pt>
                <c:pt idx="1031">
                  <c:v>85.730002999999996</c:v>
                </c:pt>
                <c:pt idx="1032">
                  <c:v>84.639999000000003</c:v>
                </c:pt>
                <c:pt idx="1033">
                  <c:v>81.970000999999996</c:v>
                </c:pt>
                <c:pt idx="1034">
                  <c:v>80.440002000000007</c:v>
                </c:pt>
                <c:pt idx="1035">
                  <c:v>81.529999000000004</c:v>
                </c:pt>
                <c:pt idx="1036">
                  <c:v>80.830001999999993</c:v>
                </c:pt>
                <c:pt idx="1037">
                  <c:v>80.819999999999993</c:v>
                </c:pt>
                <c:pt idx="1038">
                  <c:v>80.819999999999993</c:v>
                </c:pt>
                <c:pt idx="1039">
                  <c:v>79.989998</c:v>
                </c:pt>
                <c:pt idx="1040">
                  <c:v>80.290001000000004</c:v>
                </c:pt>
                <c:pt idx="1041">
                  <c:v>79.879997000000003</c:v>
                </c:pt>
                <c:pt idx="1042">
                  <c:v>81.440002000000007</c:v>
                </c:pt>
                <c:pt idx="1043">
                  <c:v>81.800003000000004</c:v>
                </c:pt>
                <c:pt idx="1044">
                  <c:v>82</c:v>
                </c:pt>
                <c:pt idx="1045">
                  <c:v>84.449996999999996</c:v>
                </c:pt>
                <c:pt idx="1046">
                  <c:v>84.970000999999996</c:v>
                </c:pt>
                <c:pt idx="1047">
                  <c:v>85.360000999999997</c:v>
                </c:pt>
                <c:pt idx="1048">
                  <c:v>86</c:v>
                </c:pt>
                <c:pt idx="1049">
                  <c:v>84.93</c:v>
                </c:pt>
                <c:pt idx="1050">
                  <c:v>84.620002999999997</c:v>
                </c:pt>
                <c:pt idx="1051">
                  <c:v>85</c:v>
                </c:pt>
                <c:pt idx="1052">
                  <c:v>84.43</c:v>
                </c:pt>
                <c:pt idx="1053">
                  <c:v>85.220000999999996</c:v>
                </c:pt>
                <c:pt idx="1054">
                  <c:v>84.589995999999999</c:v>
                </c:pt>
                <c:pt idx="1055">
                  <c:v>83.949996999999996</c:v>
                </c:pt>
                <c:pt idx="1056">
                  <c:v>84.309997999999993</c:v>
                </c:pt>
                <c:pt idx="1057">
                  <c:v>83.800003000000004</c:v>
                </c:pt>
                <c:pt idx="1058">
                  <c:v>84.199996999999996</c:v>
                </c:pt>
                <c:pt idx="1059">
                  <c:v>81.650002000000001</c:v>
                </c:pt>
                <c:pt idx="1060">
                  <c:v>82.779999000000004</c:v>
                </c:pt>
                <c:pt idx="1061">
                  <c:v>82.480002999999996</c:v>
                </c:pt>
                <c:pt idx="1062">
                  <c:v>83.080001999999993</c:v>
                </c:pt>
                <c:pt idx="1063">
                  <c:v>81.860000999999997</c:v>
                </c:pt>
                <c:pt idx="1064">
                  <c:v>80.519997000000004</c:v>
                </c:pt>
                <c:pt idx="1065">
                  <c:v>81.209998999999996</c:v>
                </c:pt>
                <c:pt idx="1066">
                  <c:v>80.239998</c:v>
                </c:pt>
                <c:pt idx="1067">
                  <c:v>80.120002999999997</c:v>
                </c:pt>
                <c:pt idx="1068">
                  <c:v>79.260002</c:v>
                </c:pt>
                <c:pt idx="1069">
                  <c:v>80.080001999999993</c:v>
                </c:pt>
                <c:pt idx="1070">
                  <c:v>80.080001999999993</c:v>
                </c:pt>
                <c:pt idx="1071">
                  <c:v>86.599997999999999</c:v>
                </c:pt>
                <c:pt idx="1072">
                  <c:v>87.300003000000004</c:v>
                </c:pt>
                <c:pt idx="1073">
                  <c:v>88.400002000000001</c:v>
                </c:pt>
                <c:pt idx="1074">
                  <c:v>88.059997999999993</c:v>
                </c:pt>
                <c:pt idx="1075">
                  <c:v>89.449996999999996</c:v>
                </c:pt>
                <c:pt idx="1076">
                  <c:v>90.599997999999999</c:v>
                </c:pt>
                <c:pt idx="1077">
                  <c:v>91.279999000000004</c:v>
                </c:pt>
                <c:pt idx="1078">
                  <c:v>92.230002999999996</c:v>
                </c:pt>
                <c:pt idx="1079">
                  <c:v>91.620002999999997</c:v>
                </c:pt>
                <c:pt idx="1080">
                  <c:v>92.089995999999999</c:v>
                </c:pt>
                <c:pt idx="1081">
                  <c:v>92.650002000000001</c:v>
                </c:pt>
                <c:pt idx="1082">
                  <c:v>93.040001000000004</c:v>
                </c:pt>
                <c:pt idx="1083">
                  <c:v>93.849997999999999</c:v>
                </c:pt>
                <c:pt idx="1084">
                  <c:v>91.830001999999993</c:v>
                </c:pt>
                <c:pt idx="1085">
                  <c:v>91.419998000000007</c:v>
                </c:pt>
                <c:pt idx="1086">
                  <c:v>91.290001000000004</c:v>
                </c:pt>
                <c:pt idx="1087">
                  <c:v>90.510002</c:v>
                </c:pt>
                <c:pt idx="1088">
                  <c:v>90.209998999999996</c:v>
                </c:pt>
                <c:pt idx="1089">
                  <c:v>90.139999000000003</c:v>
                </c:pt>
                <c:pt idx="1090">
                  <c:v>88.190002000000007</c:v>
                </c:pt>
                <c:pt idx="1091">
                  <c:v>90.410004000000001</c:v>
                </c:pt>
                <c:pt idx="1092">
                  <c:v>92.120002999999997</c:v>
                </c:pt>
                <c:pt idx="1093">
                  <c:v>94.019997000000004</c:v>
                </c:pt>
                <c:pt idx="1094">
                  <c:v>92.68</c:v>
                </c:pt>
                <c:pt idx="1095">
                  <c:v>91.459998999999996</c:v>
                </c:pt>
                <c:pt idx="1096">
                  <c:v>89.559997999999993</c:v>
                </c:pt>
                <c:pt idx="1097">
                  <c:v>89.839995999999999</c:v>
                </c:pt>
                <c:pt idx="1098">
                  <c:v>90.339995999999999</c:v>
                </c:pt>
                <c:pt idx="1099">
                  <c:v>90.18</c:v>
                </c:pt>
                <c:pt idx="1100">
                  <c:v>89.029999000000004</c:v>
                </c:pt>
                <c:pt idx="1101">
                  <c:v>88.75</c:v>
                </c:pt>
                <c:pt idx="1102">
                  <c:v>88.440002000000007</c:v>
                </c:pt>
                <c:pt idx="1103">
                  <c:v>88.190002000000007</c:v>
                </c:pt>
                <c:pt idx="1104">
                  <c:v>88.300003000000004</c:v>
                </c:pt>
                <c:pt idx="1105">
                  <c:v>88.120002999999997</c:v>
                </c:pt>
                <c:pt idx="1106">
                  <c:v>88.699996999999996</c:v>
                </c:pt>
                <c:pt idx="1107">
                  <c:v>89.449996999999996</c:v>
                </c:pt>
                <c:pt idx="1108">
                  <c:v>89.25</c:v>
                </c:pt>
                <c:pt idx="1109">
                  <c:v>88.110000999999997</c:v>
                </c:pt>
                <c:pt idx="1110">
                  <c:v>86.43</c:v>
                </c:pt>
                <c:pt idx="1111">
                  <c:v>88.18</c:v>
                </c:pt>
                <c:pt idx="1112">
                  <c:v>88</c:v>
                </c:pt>
                <c:pt idx="1113">
                  <c:v>88.699996999999996</c:v>
                </c:pt>
                <c:pt idx="1114">
                  <c:v>89.339995999999999</c:v>
                </c:pt>
                <c:pt idx="1115">
                  <c:v>89.879997000000003</c:v>
                </c:pt>
                <c:pt idx="1116">
                  <c:v>91.269997000000004</c:v>
                </c:pt>
                <c:pt idx="1117">
                  <c:v>91.769997000000004</c:v>
                </c:pt>
                <c:pt idx="1118">
                  <c:v>91.360000999999997</c:v>
                </c:pt>
                <c:pt idx="1119">
                  <c:v>92.129997000000003</c:v>
                </c:pt>
                <c:pt idx="1120">
                  <c:v>92.089995999999999</c:v>
                </c:pt>
                <c:pt idx="1121">
                  <c:v>91.480002999999996</c:v>
                </c:pt>
                <c:pt idx="1122">
                  <c:v>92.019997000000004</c:v>
                </c:pt>
                <c:pt idx="1123">
                  <c:v>91.269997000000004</c:v>
                </c:pt>
                <c:pt idx="1124">
                  <c:v>92.760002</c:v>
                </c:pt>
                <c:pt idx="1125">
                  <c:v>92.879997000000003</c:v>
                </c:pt>
                <c:pt idx="1126">
                  <c:v>92.580001999999993</c:v>
                </c:pt>
                <c:pt idx="1127">
                  <c:v>92.019997000000004</c:v>
                </c:pt>
                <c:pt idx="1128">
                  <c:v>91.739998</c:v>
                </c:pt>
                <c:pt idx="1129">
                  <c:v>91.360000999999997</c:v>
                </c:pt>
                <c:pt idx="1130">
                  <c:v>90.760002</c:v>
                </c:pt>
                <c:pt idx="1131">
                  <c:v>90.93</c:v>
                </c:pt>
                <c:pt idx="1132">
                  <c:v>90.75</c:v>
                </c:pt>
                <c:pt idx="1133">
                  <c:v>91.410004000000001</c:v>
                </c:pt>
                <c:pt idx="1134">
                  <c:v>92.669998000000007</c:v>
                </c:pt>
                <c:pt idx="1135">
                  <c:v>92.559997999999993</c:v>
                </c:pt>
                <c:pt idx="1136">
                  <c:v>91.5</c:v>
                </c:pt>
                <c:pt idx="1137">
                  <c:v>94.099997999999999</c:v>
                </c:pt>
                <c:pt idx="1138">
                  <c:v>93.089995999999999</c:v>
                </c:pt>
                <c:pt idx="1139">
                  <c:v>92.480002999999996</c:v>
                </c:pt>
                <c:pt idx="1140">
                  <c:v>92.360000999999997</c:v>
                </c:pt>
                <c:pt idx="1141">
                  <c:v>92.620002999999997</c:v>
                </c:pt>
                <c:pt idx="1142">
                  <c:v>93.300003000000004</c:v>
                </c:pt>
                <c:pt idx="1143">
                  <c:v>93.879997000000003</c:v>
                </c:pt>
                <c:pt idx="1144">
                  <c:v>95.32</c:v>
                </c:pt>
                <c:pt idx="1145">
                  <c:v>95.150002000000001</c:v>
                </c:pt>
                <c:pt idx="1146">
                  <c:v>93.910004000000001</c:v>
                </c:pt>
                <c:pt idx="1147">
                  <c:v>92.699996999999996</c:v>
                </c:pt>
                <c:pt idx="1148">
                  <c:v>92.720000999999996</c:v>
                </c:pt>
                <c:pt idx="1149">
                  <c:v>91.419998000000007</c:v>
                </c:pt>
                <c:pt idx="1150">
                  <c:v>92.07</c:v>
                </c:pt>
                <c:pt idx="1151">
                  <c:v>92.830001999999993</c:v>
                </c:pt>
                <c:pt idx="1152">
                  <c:v>92.480002999999996</c:v>
                </c:pt>
                <c:pt idx="1153">
                  <c:v>95.25</c:v>
                </c:pt>
                <c:pt idx="1154">
                  <c:v>94.470000999999996</c:v>
                </c:pt>
                <c:pt idx="1155">
                  <c:v>93.610000999999997</c:v>
                </c:pt>
                <c:pt idx="1156">
                  <c:v>92.480002999999996</c:v>
                </c:pt>
                <c:pt idx="1157">
                  <c:v>93.970000999999996</c:v>
                </c:pt>
                <c:pt idx="1158">
                  <c:v>94.459998999999996</c:v>
                </c:pt>
                <c:pt idx="1159">
                  <c:v>95.510002</c:v>
                </c:pt>
                <c:pt idx="1160">
                  <c:v>94.300003000000004</c:v>
                </c:pt>
                <c:pt idx="1161">
                  <c:v>92.209998999999996</c:v>
                </c:pt>
                <c:pt idx="1162">
                  <c:v>91.529999000000004</c:v>
                </c:pt>
                <c:pt idx="1163">
                  <c:v>90.970000999999996</c:v>
                </c:pt>
                <c:pt idx="1164">
                  <c:v>89.339995999999999</c:v>
                </c:pt>
                <c:pt idx="1165">
                  <c:v>87.629997000000003</c:v>
                </c:pt>
                <c:pt idx="1166">
                  <c:v>88.410004000000001</c:v>
                </c:pt>
                <c:pt idx="1167">
                  <c:v>88.5</c:v>
                </c:pt>
                <c:pt idx="1168">
                  <c:v>88.040001000000004</c:v>
                </c:pt>
                <c:pt idx="1169">
                  <c:v>86.199996999999996</c:v>
                </c:pt>
                <c:pt idx="1170">
                  <c:v>86.389999000000003</c:v>
                </c:pt>
                <c:pt idx="1171">
                  <c:v>88.830001999999993</c:v>
                </c:pt>
                <c:pt idx="1172">
                  <c:v>87.199996999999996</c:v>
                </c:pt>
                <c:pt idx="1173">
                  <c:v>87.830001999999993</c:v>
                </c:pt>
                <c:pt idx="1174">
                  <c:v>88.279999000000004</c:v>
                </c:pt>
                <c:pt idx="1175">
                  <c:v>86.239998</c:v>
                </c:pt>
                <c:pt idx="1176">
                  <c:v>88.029999000000004</c:v>
                </c:pt>
                <c:pt idx="1177">
                  <c:v>89.019997000000004</c:v>
                </c:pt>
                <c:pt idx="1178">
                  <c:v>88.610000999999997</c:v>
                </c:pt>
                <c:pt idx="1179">
                  <c:v>89.779999000000004</c:v>
                </c:pt>
                <c:pt idx="1180">
                  <c:v>89.059997999999993</c:v>
                </c:pt>
                <c:pt idx="1181">
                  <c:v>91.129997000000003</c:v>
                </c:pt>
                <c:pt idx="1182">
                  <c:v>91.139999000000003</c:v>
                </c:pt>
                <c:pt idx="1183">
                  <c:v>90.279999000000004</c:v>
                </c:pt>
                <c:pt idx="1184">
                  <c:v>89.279999000000004</c:v>
                </c:pt>
                <c:pt idx="1185">
                  <c:v>88.599997999999999</c:v>
                </c:pt>
                <c:pt idx="1186">
                  <c:v>88.010002</c:v>
                </c:pt>
                <c:pt idx="1187">
                  <c:v>87.989998</c:v>
                </c:pt>
                <c:pt idx="1188">
                  <c:v>90.010002</c:v>
                </c:pt>
                <c:pt idx="1189">
                  <c:v>91.540001000000004</c:v>
                </c:pt>
                <c:pt idx="1190">
                  <c:v>92.050003000000004</c:v>
                </c:pt>
                <c:pt idx="1191">
                  <c:v>91.910004000000001</c:v>
                </c:pt>
                <c:pt idx="1192">
                  <c:v>91.239998</c:v>
                </c:pt>
                <c:pt idx="1193">
                  <c:v>90.330001999999993</c:v>
                </c:pt>
                <c:pt idx="1194">
                  <c:v>90</c:v>
                </c:pt>
                <c:pt idx="1195">
                  <c:v>89.43</c:v>
                </c:pt>
                <c:pt idx="1196">
                  <c:v>89.489998</c:v>
                </c:pt>
                <c:pt idx="1197">
                  <c:v>89.269997000000004</c:v>
                </c:pt>
                <c:pt idx="1198">
                  <c:v>89.800003000000004</c:v>
                </c:pt>
                <c:pt idx="1199">
                  <c:v>90.379997000000003</c:v>
                </c:pt>
                <c:pt idx="1200">
                  <c:v>88.989998</c:v>
                </c:pt>
                <c:pt idx="1201">
                  <c:v>86.769997000000004</c:v>
                </c:pt>
                <c:pt idx="1202">
                  <c:v>84.900002000000001</c:v>
                </c:pt>
                <c:pt idx="1203">
                  <c:v>86.790001000000004</c:v>
                </c:pt>
                <c:pt idx="1204">
                  <c:v>85.25</c:v>
                </c:pt>
                <c:pt idx="1205">
                  <c:v>85.639999000000003</c:v>
                </c:pt>
                <c:pt idx="1206">
                  <c:v>85.209998999999996</c:v>
                </c:pt>
                <c:pt idx="1207">
                  <c:v>85.019997000000004</c:v>
                </c:pt>
                <c:pt idx="1208">
                  <c:v>84.830001999999993</c:v>
                </c:pt>
                <c:pt idx="1209">
                  <c:v>83.620002999999997</c:v>
                </c:pt>
                <c:pt idx="1210">
                  <c:v>81.980002999999996</c:v>
                </c:pt>
                <c:pt idx="1211">
                  <c:v>82.330001999999993</c:v>
                </c:pt>
                <c:pt idx="1212">
                  <c:v>81.239998</c:v>
                </c:pt>
                <c:pt idx="1213">
                  <c:v>82.5</c:v>
                </c:pt>
                <c:pt idx="1214">
                  <c:v>79.529999000000004</c:v>
                </c:pt>
                <c:pt idx="1215">
                  <c:v>79.440002000000007</c:v>
                </c:pt>
                <c:pt idx="1216">
                  <c:v>79.470000999999996</c:v>
                </c:pt>
                <c:pt idx="1217">
                  <c:v>77.410004000000001</c:v>
                </c:pt>
                <c:pt idx="1218">
                  <c:v>77.849997999999999</c:v>
                </c:pt>
                <c:pt idx="1219">
                  <c:v>80.569999999999993</c:v>
                </c:pt>
                <c:pt idx="1220">
                  <c:v>79.610000999999997</c:v>
                </c:pt>
                <c:pt idx="1221">
                  <c:v>81.349997999999999</c:v>
                </c:pt>
                <c:pt idx="1222">
                  <c:v>82.589995999999999</c:v>
                </c:pt>
                <c:pt idx="1223">
                  <c:v>83.150002000000001</c:v>
                </c:pt>
                <c:pt idx="1224">
                  <c:v>82.290001000000004</c:v>
                </c:pt>
                <c:pt idx="1225">
                  <c:v>81.290001000000004</c:v>
                </c:pt>
                <c:pt idx="1226">
                  <c:v>82.419998000000007</c:v>
                </c:pt>
                <c:pt idx="1227">
                  <c:v>82.669998000000007</c:v>
                </c:pt>
                <c:pt idx="1228">
                  <c:v>83.029999000000004</c:v>
                </c:pt>
                <c:pt idx="1229">
                  <c:v>85.32</c:v>
                </c:pt>
                <c:pt idx="1230">
                  <c:v>85.269997000000004</c:v>
                </c:pt>
                <c:pt idx="1231">
                  <c:v>82.889999000000003</c:v>
                </c:pt>
                <c:pt idx="1232">
                  <c:v>83.849997999999999</c:v>
                </c:pt>
                <c:pt idx="1233">
                  <c:v>84.379997000000003</c:v>
                </c:pt>
                <c:pt idx="1234">
                  <c:v>83.330001999999993</c:v>
                </c:pt>
                <c:pt idx="1235">
                  <c:v>83.910004000000001</c:v>
                </c:pt>
                <c:pt idx="1236">
                  <c:v>84.309997999999993</c:v>
                </c:pt>
                <c:pt idx="1237">
                  <c:v>82.709998999999996</c:v>
                </c:pt>
                <c:pt idx="1238">
                  <c:v>82.720000999999996</c:v>
                </c:pt>
                <c:pt idx="1239">
                  <c:v>83.059997999999993</c:v>
                </c:pt>
                <c:pt idx="1240">
                  <c:v>83.459998999999996</c:v>
                </c:pt>
                <c:pt idx="1241">
                  <c:v>84.43</c:v>
                </c:pt>
                <c:pt idx="1242">
                  <c:v>84.75</c:v>
                </c:pt>
                <c:pt idx="1243">
                  <c:v>84.900002000000001</c:v>
                </c:pt>
                <c:pt idx="1244">
                  <c:v>88.160004000000001</c:v>
                </c:pt>
                <c:pt idx="1245">
                  <c:v>89.400002000000001</c:v>
                </c:pt>
                <c:pt idx="1246">
                  <c:v>90.349997999999999</c:v>
                </c:pt>
                <c:pt idx="1247">
                  <c:v>90.480002999999996</c:v>
                </c:pt>
                <c:pt idx="1248">
                  <c:v>91.489998</c:v>
                </c:pt>
                <c:pt idx="1249">
                  <c:v>91.949996999999996</c:v>
                </c:pt>
                <c:pt idx="1250">
                  <c:v>92.230002999999996</c:v>
                </c:pt>
                <c:pt idx="1251">
                  <c:v>91.809997999999993</c:v>
                </c:pt>
                <c:pt idx="1252">
                  <c:v>91.25</c:v>
                </c:pt>
                <c:pt idx="1253">
                  <c:v>89.870002999999997</c:v>
                </c:pt>
                <c:pt idx="1254">
                  <c:v>92.349997999999999</c:v>
                </c:pt>
                <c:pt idx="1255">
                  <c:v>91.599997999999999</c:v>
                </c:pt>
                <c:pt idx="1256">
                  <c:v>88.900002000000001</c:v>
                </c:pt>
                <c:pt idx="1257">
                  <c:v>89.790001000000004</c:v>
                </c:pt>
                <c:pt idx="1258">
                  <c:v>90.309997999999993</c:v>
                </c:pt>
                <c:pt idx="1259">
                  <c:v>87.980002999999996</c:v>
                </c:pt>
                <c:pt idx="1260">
                  <c:v>85.010002</c:v>
                </c:pt>
                <c:pt idx="1261">
                  <c:v>88.059997999999993</c:v>
                </c:pt>
                <c:pt idx="1262">
                  <c:v>87.5</c:v>
                </c:pt>
                <c:pt idx="1263">
                  <c:v>90.330001999999993</c:v>
                </c:pt>
                <c:pt idx="1264">
                  <c:v>89.940002000000007</c:v>
                </c:pt>
                <c:pt idx="1265">
                  <c:v>90.019997000000004</c:v>
                </c:pt>
                <c:pt idx="1266">
                  <c:v>90.830001999999993</c:v>
                </c:pt>
                <c:pt idx="1267">
                  <c:v>91.010002</c:v>
                </c:pt>
                <c:pt idx="1268">
                  <c:v>89.769997000000004</c:v>
                </c:pt>
                <c:pt idx="1269">
                  <c:v>89.769997000000004</c:v>
                </c:pt>
                <c:pt idx="1270">
                  <c:v>88.010002</c:v>
                </c:pt>
                <c:pt idx="1271">
                  <c:v>85.080001999999993</c:v>
                </c:pt>
                <c:pt idx="1272">
                  <c:v>85.830001999999993</c:v>
                </c:pt>
                <c:pt idx="1273">
                  <c:v>86.290001000000004</c:v>
                </c:pt>
                <c:pt idx="1274">
                  <c:v>89.389999000000003</c:v>
                </c:pt>
                <c:pt idx="1275">
                  <c:v>88.160004000000001</c:v>
                </c:pt>
                <c:pt idx="1276">
                  <c:v>88.650002000000001</c:v>
                </c:pt>
                <c:pt idx="1277">
                  <c:v>90.629997000000003</c:v>
                </c:pt>
                <c:pt idx="1278">
                  <c:v>88.779999000000004</c:v>
                </c:pt>
                <c:pt idx="1279">
                  <c:v>91.07</c:v>
                </c:pt>
                <c:pt idx="1280">
                  <c:v>93.589995999999999</c:v>
                </c:pt>
                <c:pt idx="1281">
                  <c:v>94.220000999999996</c:v>
                </c:pt>
                <c:pt idx="1282">
                  <c:v>94.739998</c:v>
                </c:pt>
                <c:pt idx="1283">
                  <c:v>94.919998000000007</c:v>
                </c:pt>
                <c:pt idx="1284">
                  <c:v>98.040001000000004</c:v>
                </c:pt>
                <c:pt idx="1285">
                  <c:v>102.800003</c:v>
                </c:pt>
                <c:pt idx="1286">
                  <c:v>105.25</c:v>
                </c:pt>
                <c:pt idx="1287">
                  <c:v>102</c:v>
                </c:pt>
                <c:pt idx="1288">
                  <c:v>103.099998</c:v>
                </c:pt>
                <c:pt idx="1289">
                  <c:v>102.949997</c:v>
                </c:pt>
                <c:pt idx="1290">
                  <c:v>103.400002</c:v>
                </c:pt>
                <c:pt idx="1291">
                  <c:v>104.25</c:v>
                </c:pt>
                <c:pt idx="1292">
                  <c:v>106.300003</c:v>
                </c:pt>
                <c:pt idx="1293">
                  <c:v>106.650002</c:v>
                </c:pt>
                <c:pt idx="1294">
                  <c:v>106.650002</c:v>
                </c:pt>
                <c:pt idx="1295">
                  <c:v>106.849998</c:v>
                </c:pt>
                <c:pt idx="1296">
                  <c:v>102.5</c:v>
                </c:pt>
                <c:pt idx="1297">
                  <c:v>104.699997</c:v>
                </c:pt>
                <c:pt idx="1298">
                  <c:v>104.449997</c:v>
                </c:pt>
                <c:pt idx="1299">
                  <c:v>106.699997</c:v>
                </c:pt>
                <c:pt idx="1300">
                  <c:v>107.800003</c:v>
                </c:pt>
                <c:pt idx="1301">
                  <c:v>106.599998</c:v>
                </c:pt>
                <c:pt idx="1302">
                  <c:v>106.75</c:v>
                </c:pt>
                <c:pt idx="1303">
                  <c:v>108.75</c:v>
                </c:pt>
                <c:pt idx="1304">
                  <c:v>109.449997</c:v>
                </c:pt>
                <c:pt idx="1305">
                  <c:v>111.099998</c:v>
                </c:pt>
                <c:pt idx="1306">
                  <c:v>111.650002</c:v>
                </c:pt>
                <c:pt idx="1307">
                  <c:v>110.650002</c:v>
                </c:pt>
                <c:pt idx="1308">
                  <c:v>109.650002</c:v>
                </c:pt>
                <c:pt idx="1309">
                  <c:v>112</c:v>
                </c:pt>
                <c:pt idx="1310">
                  <c:v>113</c:v>
                </c:pt>
                <c:pt idx="1311">
                  <c:v>114.199997</c:v>
                </c:pt>
                <c:pt idx="1312">
                  <c:v>111</c:v>
                </c:pt>
                <c:pt idx="1313">
                  <c:v>113</c:v>
                </c:pt>
                <c:pt idx="1314">
                  <c:v>114.5</c:v>
                </c:pt>
                <c:pt idx="1315">
                  <c:v>115.300003</c:v>
                </c:pt>
                <c:pt idx="1316">
                  <c:v>114.349998</c:v>
                </c:pt>
                <c:pt idx="1317">
                  <c:v>113.699997</c:v>
                </c:pt>
                <c:pt idx="1318">
                  <c:v>119.349998</c:v>
                </c:pt>
                <c:pt idx="1319">
                  <c:v>118.550003</c:v>
                </c:pt>
                <c:pt idx="1320">
                  <c:v>119.949997</c:v>
                </c:pt>
                <c:pt idx="1321">
                  <c:v>122.599998</c:v>
                </c:pt>
                <c:pt idx="1322">
                  <c:v>121</c:v>
                </c:pt>
                <c:pt idx="1323">
                  <c:v>115.900002</c:v>
                </c:pt>
                <c:pt idx="1324">
                  <c:v>116.599998</c:v>
                </c:pt>
                <c:pt idx="1325">
                  <c:v>116.75</c:v>
                </c:pt>
                <c:pt idx="1326">
                  <c:v>113.75</c:v>
                </c:pt>
                <c:pt idx="1327">
                  <c:v>115.099998</c:v>
                </c:pt>
                <c:pt idx="1328">
                  <c:v>114.150002</c:v>
                </c:pt>
                <c:pt idx="1329">
                  <c:v>116.449997</c:v>
                </c:pt>
                <c:pt idx="1330">
                  <c:v>116.099998</c:v>
                </c:pt>
                <c:pt idx="1331">
                  <c:v>118</c:v>
                </c:pt>
                <c:pt idx="1332">
                  <c:v>116.449997</c:v>
                </c:pt>
                <c:pt idx="1333">
                  <c:v>115.5</c:v>
                </c:pt>
                <c:pt idx="1334">
                  <c:v>114.949997</c:v>
                </c:pt>
                <c:pt idx="1335">
                  <c:v>114.900002</c:v>
                </c:pt>
                <c:pt idx="1336">
                  <c:v>113.25</c:v>
                </c:pt>
                <c:pt idx="1337">
                  <c:v>116.199997</c:v>
                </c:pt>
                <c:pt idx="1338">
                  <c:v>117.349998</c:v>
                </c:pt>
                <c:pt idx="1339">
                  <c:v>116.25</c:v>
                </c:pt>
                <c:pt idx="1340">
                  <c:v>115.150002</c:v>
                </c:pt>
                <c:pt idx="1341">
                  <c:v>115.400002</c:v>
                </c:pt>
                <c:pt idx="1342">
                  <c:v>112.900002</c:v>
                </c:pt>
                <c:pt idx="1343">
                  <c:v>110.400002</c:v>
                </c:pt>
                <c:pt idx="1344">
                  <c:v>111.699997</c:v>
                </c:pt>
                <c:pt idx="1345">
                  <c:v>112</c:v>
                </c:pt>
                <c:pt idx="1346">
                  <c:v>110</c:v>
                </c:pt>
                <c:pt idx="1347">
                  <c:v>110.25</c:v>
                </c:pt>
                <c:pt idx="1348">
                  <c:v>110.449997</c:v>
                </c:pt>
                <c:pt idx="1349">
                  <c:v>113</c:v>
                </c:pt>
                <c:pt idx="1350">
                  <c:v>109.849998</c:v>
                </c:pt>
                <c:pt idx="1351">
                  <c:v>106.349998</c:v>
                </c:pt>
                <c:pt idx="1352">
                  <c:v>106.099998</c:v>
                </c:pt>
                <c:pt idx="1353">
                  <c:v>106.75</c:v>
                </c:pt>
                <c:pt idx="1354">
                  <c:v>106.5</c:v>
                </c:pt>
                <c:pt idx="1355">
                  <c:v>104.099998</c:v>
                </c:pt>
                <c:pt idx="1356">
                  <c:v>104.599998</c:v>
                </c:pt>
                <c:pt idx="1357">
                  <c:v>109.5</c:v>
                </c:pt>
                <c:pt idx="1358">
                  <c:v>109.300003</c:v>
                </c:pt>
                <c:pt idx="1359">
                  <c:v>106.349998</c:v>
                </c:pt>
                <c:pt idx="1360">
                  <c:v>104.900002</c:v>
                </c:pt>
                <c:pt idx="1361">
                  <c:v>104.599998</c:v>
                </c:pt>
                <c:pt idx="1362">
                  <c:v>102</c:v>
                </c:pt>
                <c:pt idx="1363">
                  <c:v>103.349998</c:v>
                </c:pt>
                <c:pt idx="1364">
                  <c:v>107.150002</c:v>
                </c:pt>
                <c:pt idx="1365">
                  <c:v>106.449997</c:v>
                </c:pt>
                <c:pt idx="1366">
                  <c:v>105.349998</c:v>
                </c:pt>
                <c:pt idx="1367">
                  <c:v>104.800003</c:v>
                </c:pt>
                <c:pt idx="1368">
                  <c:v>103.599998</c:v>
                </c:pt>
                <c:pt idx="1369">
                  <c:v>104.900002</c:v>
                </c:pt>
                <c:pt idx="1370">
                  <c:v>103.050003</c:v>
                </c:pt>
                <c:pt idx="1371">
                  <c:v>100.699997</c:v>
                </c:pt>
                <c:pt idx="1372">
                  <c:v>100.75</c:v>
                </c:pt>
                <c:pt idx="1373">
                  <c:v>100.199997</c:v>
                </c:pt>
                <c:pt idx="1374">
                  <c:v>101.25</c:v>
                </c:pt>
                <c:pt idx="1375">
                  <c:v>100.300003</c:v>
                </c:pt>
                <c:pt idx="1376">
                  <c:v>99.589995999999999</c:v>
                </c:pt>
                <c:pt idx="1377">
                  <c:v>97.370002999999997</c:v>
                </c:pt>
                <c:pt idx="1378">
                  <c:v>98.040001000000004</c:v>
                </c:pt>
                <c:pt idx="1379">
                  <c:v>100.800003</c:v>
                </c:pt>
                <c:pt idx="1380">
                  <c:v>101.25</c:v>
                </c:pt>
                <c:pt idx="1381">
                  <c:v>99.919998000000007</c:v>
                </c:pt>
                <c:pt idx="1382">
                  <c:v>98.589995999999999</c:v>
                </c:pt>
                <c:pt idx="1383">
                  <c:v>98.349997999999999</c:v>
                </c:pt>
                <c:pt idx="1384">
                  <c:v>97.010002</c:v>
                </c:pt>
                <c:pt idx="1385">
                  <c:v>97.879997000000003</c:v>
                </c:pt>
                <c:pt idx="1386">
                  <c:v>97.739998</c:v>
                </c:pt>
                <c:pt idx="1387">
                  <c:v>102.300003</c:v>
                </c:pt>
                <c:pt idx="1388">
                  <c:v>104.349998</c:v>
                </c:pt>
                <c:pt idx="1389">
                  <c:v>103.25</c:v>
                </c:pt>
                <c:pt idx="1390">
                  <c:v>103.699997</c:v>
                </c:pt>
                <c:pt idx="1391">
                  <c:v>103.5</c:v>
                </c:pt>
                <c:pt idx="1392">
                  <c:v>99.300003000000004</c:v>
                </c:pt>
                <c:pt idx="1393">
                  <c:v>98.18</c:v>
                </c:pt>
                <c:pt idx="1394">
                  <c:v>100.5</c:v>
                </c:pt>
                <c:pt idx="1395">
                  <c:v>99.199996999999996</c:v>
                </c:pt>
                <c:pt idx="1396">
                  <c:v>98.900002000000001</c:v>
                </c:pt>
                <c:pt idx="1397">
                  <c:v>97.260002</c:v>
                </c:pt>
                <c:pt idx="1398">
                  <c:v>93.900002000000001</c:v>
                </c:pt>
                <c:pt idx="1399">
                  <c:v>92.089995999999999</c:v>
                </c:pt>
                <c:pt idx="1400">
                  <c:v>93.989998</c:v>
                </c:pt>
                <c:pt idx="1401">
                  <c:v>95.199996999999996</c:v>
                </c:pt>
                <c:pt idx="1402">
                  <c:v>94.970000999999996</c:v>
                </c:pt>
                <c:pt idx="1403">
                  <c:v>94.669998000000007</c:v>
                </c:pt>
                <c:pt idx="1404">
                  <c:v>93.550003000000004</c:v>
                </c:pt>
                <c:pt idx="1405">
                  <c:v>95.739998</c:v>
                </c:pt>
                <c:pt idx="1406">
                  <c:v>95.580001999999993</c:v>
                </c:pt>
                <c:pt idx="1407">
                  <c:v>95.610000999999997</c:v>
                </c:pt>
                <c:pt idx="1408">
                  <c:v>95.139999000000003</c:v>
                </c:pt>
                <c:pt idx="1409">
                  <c:v>94.129997000000003</c:v>
                </c:pt>
                <c:pt idx="1410">
                  <c:v>93.690002000000007</c:v>
                </c:pt>
                <c:pt idx="1411">
                  <c:v>91.639999000000003</c:v>
                </c:pt>
                <c:pt idx="1412">
                  <c:v>89.080001999999993</c:v>
                </c:pt>
                <c:pt idx="1413">
                  <c:v>90.18</c:v>
                </c:pt>
                <c:pt idx="1414">
                  <c:v>89.480002999999996</c:v>
                </c:pt>
                <c:pt idx="1415">
                  <c:v>89.860000999999997</c:v>
                </c:pt>
                <c:pt idx="1416">
                  <c:v>91.300003000000004</c:v>
                </c:pt>
                <c:pt idx="1417">
                  <c:v>92.059997999999993</c:v>
                </c:pt>
                <c:pt idx="1418">
                  <c:v>90.879997000000003</c:v>
                </c:pt>
                <c:pt idx="1419">
                  <c:v>92.970000999999996</c:v>
                </c:pt>
                <c:pt idx="1420">
                  <c:v>92.18</c:v>
                </c:pt>
                <c:pt idx="1421">
                  <c:v>92.879997000000003</c:v>
                </c:pt>
                <c:pt idx="1422">
                  <c:v>93.400002000000001</c:v>
                </c:pt>
                <c:pt idx="1423">
                  <c:v>89.419998000000007</c:v>
                </c:pt>
                <c:pt idx="1424">
                  <c:v>86.089995999999999</c:v>
                </c:pt>
                <c:pt idx="1425">
                  <c:v>86.190002000000007</c:v>
                </c:pt>
                <c:pt idx="1426">
                  <c:v>86.150002000000001</c:v>
                </c:pt>
                <c:pt idx="1427">
                  <c:v>86.629997000000003</c:v>
                </c:pt>
                <c:pt idx="1428">
                  <c:v>85.870002999999997</c:v>
                </c:pt>
                <c:pt idx="1429">
                  <c:v>83.870002999999997</c:v>
                </c:pt>
                <c:pt idx="1430">
                  <c:v>82</c:v>
                </c:pt>
                <c:pt idx="1431">
                  <c:v>80.129997000000003</c:v>
                </c:pt>
                <c:pt idx="1432">
                  <c:v>76.930000000000007</c:v>
                </c:pt>
                <c:pt idx="1433">
                  <c:v>81.819999999999993</c:v>
                </c:pt>
                <c:pt idx="1434">
                  <c:v>80.620002999999997</c:v>
                </c:pt>
                <c:pt idx="1435">
                  <c:v>82.949996999999996</c:v>
                </c:pt>
                <c:pt idx="1436">
                  <c:v>82.940002000000007</c:v>
                </c:pt>
                <c:pt idx="1437">
                  <c:v>82.220000999999996</c:v>
                </c:pt>
                <c:pt idx="1438">
                  <c:v>80.099997999999999</c:v>
                </c:pt>
                <c:pt idx="1439">
                  <c:v>79.550003000000004</c:v>
                </c:pt>
                <c:pt idx="1440">
                  <c:v>82.160004000000001</c:v>
                </c:pt>
                <c:pt idx="1441">
                  <c:v>80.319999999999993</c:v>
                </c:pt>
                <c:pt idx="1442">
                  <c:v>80.940002000000007</c:v>
                </c:pt>
                <c:pt idx="1443">
                  <c:v>84.040001000000004</c:v>
                </c:pt>
                <c:pt idx="1444">
                  <c:v>85.540001000000004</c:v>
                </c:pt>
                <c:pt idx="1445">
                  <c:v>86.059997999999993</c:v>
                </c:pt>
                <c:pt idx="1446">
                  <c:v>85.529999000000004</c:v>
                </c:pt>
                <c:pt idx="1447">
                  <c:v>85.339995999999999</c:v>
                </c:pt>
                <c:pt idx="1448">
                  <c:v>87.230002999999996</c:v>
                </c:pt>
                <c:pt idx="1449">
                  <c:v>87.419998000000007</c:v>
                </c:pt>
                <c:pt idx="1450">
                  <c:v>88.260002</c:v>
                </c:pt>
                <c:pt idx="1451">
                  <c:v>85.709998999999996</c:v>
                </c:pt>
                <c:pt idx="1452">
                  <c:v>84.400002000000001</c:v>
                </c:pt>
                <c:pt idx="1453">
                  <c:v>79.319999999999993</c:v>
                </c:pt>
                <c:pt idx="1454">
                  <c:v>79.790001000000004</c:v>
                </c:pt>
                <c:pt idx="1455">
                  <c:v>75.680000000000007</c:v>
                </c:pt>
                <c:pt idx="1456">
                  <c:v>78.889999000000003</c:v>
                </c:pt>
                <c:pt idx="1457">
                  <c:v>76.589995999999999</c:v>
                </c:pt>
                <c:pt idx="1458">
                  <c:v>76.370002999999997</c:v>
                </c:pt>
                <c:pt idx="1459">
                  <c:v>79.220000999999996</c:v>
                </c:pt>
                <c:pt idx="1460">
                  <c:v>78.330001999999993</c:v>
                </c:pt>
                <c:pt idx="1461">
                  <c:v>78.209998999999996</c:v>
                </c:pt>
                <c:pt idx="1462">
                  <c:v>81.169998000000007</c:v>
                </c:pt>
                <c:pt idx="1463">
                  <c:v>82.220000999999996</c:v>
                </c:pt>
                <c:pt idx="1464">
                  <c:v>85.739998</c:v>
                </c:pt>
                <c:pt idx="1465">
                  <c:v>86.199996999999996</c:v>
                </c:pt>
                <c:pt idx="1466">
                  <c:v>87.800003000000004</c:v>
                </c:pt>
                <c:pt idx="1467">
                  <c:v>89.25</c:v>
                </c:pt>
                <c:pt idx="1468">
                  <c:v>88.110000999999997</c:v>
                </c:pt>
                <c:pt idx="1469">
                  <c:v>86.739998</c:v>
                </c:pt>
                <c:pt idx="1470">
                  <c:v>87.010002</c:v>
                </c:pt>
                <c:pt idx="1471">
                  <c:v>86.739998</c:v>
                </c:pt>
                <c:pt idx="1472">
                  <c:v>87.690002000000007</c:v>
                </c:pt>
                <c:pt idx="1473">
                  <c:v>87.279999000000004</c:v>
                </c:pt>
                <c:pt idx="1474">
                  <c:v>88</c:v>
                </c:pt>
                <c:pt idx="1475">
                  <c:v>90.349997999999999</c:v>
                </c:pt>
                <c:pt idx="1476">
                  <c:v>93.290001000000004</c:v>
                </c:pt>
                <c:pt idx="1477">
                  <c:v>92.910004000000001</c:v>
                </c:pt>
                <c:pt idx="1478">
                  <c:v>92.379997000000003</c:v>
                </c:pt>
                <c:pt idx="1479">
                  <c:v>92.970000999999996</c:v>
                </c:pt>
                <c:pt idx="1480">
                  <c:v>93.339995999999999</c:v>
                </c:pt>
                <c:pt idx="1481">
                  <c:v>93.360000999999997</c:v>
                </c:pt>
                <c:pt idx="1482">
                  <c:v>94.360000999999997</c:v>
                </c:pt>
                <c:pt idx="1483">
                  <c:v>93.57</c:v>
                </c:pt>
                <c:pt idx="1484">
                  <c:v>92.449996999999996</c:v>
                </c:pt>
                <c:pt idx="1485">
                  <c:v>92.779999000000004</c:v>
                </c:pt>
                <c:pt idx="1486">
                  <c:v>96.029999000000004</c:v>
                </c:pt>
                <c:pt idx="1487">
                  <c:v>94.959998999999996</c:v>
                </c:pt>
                <c:pt idx="1488">
                  <c:v>95.93</c:v>
                </c:pt>
                <c:pt idx="1489">
                  <c:v>96.18</c:v>
                </c:pt>
                <c:pt idx="1490">
                  <c:v>94.459998999999996</c:v>
                </c:pt>
                <c:pt idx="1491">
                  <c:v>94.540001000000004</c:v>
                </c:pt>
                <c:pt idx="1492">
                  <c:v>94.709998999999996</c:v>
                </c:pt>
                <c:pt idx="1493">
                  <c:v>97.260002</c:v>
                </c:pt>
                <c:pt idx="1494">
                  <c:v>97.449996999999996</c:v>
                </c:pt>
                <c:pt idx="1495">
                  <c:v>98.730002999999996</c:v>
                </c:pt>
                <c:pt idx="1496">
                  <c:v>99.169998000000007</c:v>
                </c:pt>
                <c:pt idx="1497">
                  <c:v>98.449996999999996</c:v>
                </c:pt>
                <c:pt idx="1498">
                  <c:v>96.760002</c:v>
                </c:pt>
                <c:pt idx="1499">
                  <c:v>99.5</c:v>
                </c:pt>
                <c:pt idx="1500">
                  <c:v>100.849998</c:v>
                </c:pt>
                <c:pt idx="1501">
                  <c:v>101.5</c:v>
                </c:pt>
                <c:pt idx="1502">
                  <c:v>103.300003</c:v>
                </c:pt>
                <c:pt idx="1503">
                  <c:v>103.300003</c:v>
                </c:pt>
                <c:pt idx="1504">
                  <c:v>102.650002</c:v>
                </c:pt>
                <c:pt idx="1505">
                  <c:v>98.339995999999999</c:v>
                </c:pt>
                <c:pt idx="1506">
                  <c:v>98.169998000000007</c:v>
                </c:pt>
                <c:pt idx="1507">
                  <c:v>99.989998</c:v>
                </c:pt>
                <c:pt idx="1508">
                  <c:v>97.199996999999996</c:v>
                </c:pt>
                <c:pt idx="1509">
                  <c:v>97.139999000000003</c:v>
                </c:pt>
                <c:pt idx="1510">
                  <c:v>97.269997000000004</c:v>
                </c:pt>
                <c:pt idx="1511">
                  <c:v>94.110000999999997</c:v>
                </c:pt>
                <c:pt idx="1512">
                  <c:v>91.900002000000001</c:v>
                </c:pt>
                <c:pt idx="1513">
                  <c:v>94.690002000000007</c:v>
                </c:pt>
                <c:pt idx="1514">
                  <c:v>95.489998</c:v>
                </c:pt>
                <c:pt idx="1515">
                  <c:v>98.720000999999996</c:v>
                </c:pt>
                <c:pt idx="1516">
                  <c:v>96.709998999999996</c:v>
                </c:pt>
                <c:pt idx="1517">
                  <c:v>95.5</c:v>
                </c:pt>
                <c:pt idx="1518">
                  <c:v>96.349997999999999</c:v>
                </c:pt>
                <c:pt idx="1519">
                  <c:v>98.550003000000004</c:v>
                </c:pt>
                <c:pt idx="1520">
                  <c:v>98.550003000000004</c:v>
                </c:pt>
                <c:pt idx="1521">
                  <c:v>97.349997999999999</c:v>
                </c:pt>
                <c:pt idx="1522">
                  <c:v>98.559997999999993</c:v>
                </c:pt>
                <c:pt idx="1523">
                  <c:v>97.629997000000003</c:v>
                </c:pt>
                <c:pt idx="1524">
                  <c:v>92.25</c:v>
                </c:pt>
                <c:pt idx="1525">
                  <c:v>91.82</c:v>
                </c:pt>
                <c:pt idx="1526">
                  <c:v>88.779999000000004</c:v>
                </c:pt>
                <c:pt idx="1527">
                  <c:v>85.440002000000007</c:v>
                </c:pt>
                <c:pt idx="1528">
                  <c:v>83.440002000000007</c:v>
                </c:pt>
                <c:pt idx="1529">
                  <c:v>83.139999000000003</c:v>
                </c:pt>
                <c:pt idx="1530">
                  <c:v>84.849997999999999</c:v>
                </c:pt>
                <c:pt idx="1531">
                  <c:v>82.889999000000003</c:v>
                </c:pt>
                <c:pt idx="1532">
                  <c:v>80.110000999999997</c:v>
                </c:pt>
                <c:pt idx="1533">
                  <c:v>78.019997000000004</c:v>
                </c:pt>
                <c:pt idx="1534">
                  <c:v>78.099997999999999</c:v>
                </c:pt>
                <c:pt idx="1535">
                  <c:v>78.860000999999997</c:v>
                </c:pt>
                <c:pt idx="1536">
                  <c:v>76.769997000000004</c:v>
                </c:pt>
                <c:pt idx="1537">
                  <c:v>78.699996999999996</c:v>
                </c:pt>
                <c:pt idx="1538">
                  <c:v>79.709998999999996</c:v>
                </c:pt>
                <c:pt idx="1539">
                  <c:v>78.919998000000007</c:v>
                </c:pt>
                <c:pt idx="1540">
                  <c:v>79.400002000000001</c:v>
                </c:pt>
                <c:pt idx="1541">
                  <c:v>79.959998999999996</c:v>
                </c:pt>
                <c:pt idx="1542">
                  <c:v>77.620002999999997</c:v>
                </c:pt>
                <c:pt idx="1543">
                  <c:v>76.660004000000001</c:v>
                </c:pt>
                <c:pt idx="1544">
                  <c:v>75.470000999999996</c:v>
                </c:pt>
                <c:pt idx="1545">
                  <c:v>74.029999000000004</c:v>
                </c:pt>
                <c:pt idx="1546">
                  <c:v>72.699996999999996</c:v>
                </c:pt>
                <c:pt idx="1547">
                  <c:v>71.489998</c:v>
                </c:pt>
                <c:pt idx="1548">
                  <c:v>72.410004000000001</c:v>
                </c:pt>
                <c:pt idx="1549">
                  <c:v>69.300003000000004</c:v>
                </c:pt>
                <c:pt idx="1550">
                  <c:v>67.830001999999993</c:v>
                </c:pt>
                <c:pt idx="1551">
                  <c:v>69.080001999999993</c:v>
                </c:pt>
                <c:pt idx="1552">
                  <c:v>67.180000000000007</c:v>
                </c:pt>
                <c:pt idx="1553">
                  <c:v>70.260002</c:v>
                </c:pt>
                <c:pt idx="1554">
                  <c:v>73.080001999999993</c:v>
                </c:pt>
                <c:pt idx="1555">
                  <c:v>72.819999999999993</c:v>
                </c:pt>
                <c:pt idx="1556">
                  <c:v>75.389999000000003</c:v>
                </c:pt>
                <c:pt idx="1557">
                  <c:v>75.349997999999999</c:v>
                </c:pt>
                <c:pt idx="1558">
                  <c:v>73.830001999999993</c:v>
                </c:pt>
                <c:pt idx="1559">
                  <c:v>75.199996999999996</c:v>
                </c:pt>
                <c:pt idx="1560">
                  <c:v>73.139999000000003</c:v>
                </c:pt>
                <c:pt idx="1561">
                  <c:v>70.199996999999996</c:v>
                </c:pt>
                <c:pt idx="1562">
                  <c:v>71.300003000000004</c:v>
                </c:pt>
                <c:pt idx="1563">
                  <c:v>73.889999000000003</c:v>
                </c:pt>
                <c:pt idx="1564">
                  <c:v>75.150002000000001</c:v>
                </c:pt>
                <c:pt idx="1565">
                  <c:v>78.309997999999993</c:v>
                </c:pt>
                <c:pt idx="1566">
                  <c:v>80.430000000000007</c:v>
                </c:pt>
                <c:pt idx="1567">
                  <c:v>81.150002000000001</c:v>
                </c:pt>
                <c:pt idx="1568">
                  <c:v>82.629997000000003</c:v>
                </c:pt>
                <c:pt idx="1569">
                  <c:v>81.870002999999997</c:v>
                </c:pt>
                <c:pt idx="1570">
                  <c:v>80.019997000000004</c:v>
                </c:pt>
                <c:pt idx="1571">
                  <c:v>78.540001000000004</c:v>
                </c:pt>
                <c:pt idx="1572">
                  <c:v>75.419998000000007</c:v>
                </c:pt>
                <c:pt idx="1573">
                  <c:v>78.720000999999996</c:v>
                </c:pt>
                <c:pt idx="1574">
                  <c:v>80.230002999999996</c:v>
                </c:pt>
                <c:pt idx="1575">
                  <c:v>79.559997999999993</c:v>
                </c:pt>
                <c:pt idx="1576">
                  <c:v>82.629997000000003</c:v>
                </c:pt>
                <c:pt idx="1577">
                  <c:v>81.019997000000004</c:v>
                </c:pt>
                <c:pt idx="1578">
                  <c:v>81.580001999999993</c:v>
                </c:pt>
                <c:pt idx="1579">
                  <c:v>81.199996999999996</c:v>
                </c:pt>
                <c:pt idx="1580">
                  <c:v>81.379997000000003</c:v>
                </c:pt>
                <c:pt idx="1581">
                  <c:v>81.059997999999993</c:v>
                </c:pt>
                <c:pt idx="1582">
                  <c:v>79.580001999999993</c:v>
                </c:pt>
                <c:pt idx="1583">
                  <c:v>80.449996999999996</c:v>
                </c:pt>
                <c:pt idx="1584">
                  <c:v>82.110000999999997</c:v>
                </c:pt>
                <c:pt idx="1585">
                  <c:v>80.699996999999996</c:v>
                </c:pt>
                <c:pt idx="1586">
                  <c:v>78</c:v>
                </c:pt>
                <c:pt idx="1587">
                  <c:v>77.540001000000004</c:v>
                </c:pt>
                <c:pt idx="1588">
                  <c:v>74.629997000000003</c:v>
                </c:pt>
                <c:pt idx="1589">
                  <c:v>75</c:v>
                </c:pt>
                <c:pt idx="1590">
                  <c:v>73.849997999999999</c:v>
                </c:pt>
                <c:pt idx="1591">
                  <c:v>74.300003000000004</c:v>
                </c:pt>
                <c:pt idx="1592">
                  <c:v>74.790001000000004</c:v>
                </c:pt>
                <c:pt idx="1593">
                  <c:v>75.349997999999999</c:v>
                </c:pt>
                <c:pt idx="1594">
                  <c:v>78</c:v>
                </c:pt>
                <c:pt idx="1595">
                  <c:v>79.199996999999996</c:v>
                </c:pt>
                <c:pt idx="1596">
                  <c:v>78.370002999999997</c:v>
                </c:pt>
                <c:pt idx="1597">
                  <c:v>80.410004000000001</c:v>
                </c:pt>
                <c:pt idx="1598">
                  <c:v>83.07</c:v>
                </c:pt>
                <c:pt idx="1599">
                  <c:v>84.019997000000004</c:v>
                </c:pt>
                <c:pt idx="1600">
                  <c:v>84.150002000000001</c:v>
                </c:pt>
                <c:pt idx="1601">
                  <c:v>82.779999000000004</c:v>
                </c:pt>
                <c:pt idx="1602">
                  <c:v>81.940002000000007</c:v>
                </c:pt>
                <c:pt idx="1603">
                  <c:v>82.599997999999999</c:v>
                </c:pt>
                <c:pt idx="1604">
                  <c:v>83.360000999999997</c:v>
                </c:pt>
                <c:pt idx="1605">
                  <c:v>83.940002000000007</c:v>
                </c:pt>
                <c:pt idx="1606">
                  <c:v>80.5</c:v>
                </c:pt>
                <c:pt idx="1607">
                  <c:v>81.120002999999997</c:v>
                </c:pt>
                <c:pt idx="1608">
                  <c:v>78.029999000000004</c:v>
                </c:pt>
                <c:pt idx="1609">
                  <c:v>76.449996999999996</c:v>
                </c:pt>
                <c:pt idx="1610">
                  <c:v>75.529999000000004</c:v>
                </c:pt>
                <c:pt idx="1611">
                  <c:v>75.690002000000007</c:v>
                </c:pt>
                <c:pt idx="1612">
                  <c:v>76.519997000000004</c:v>
                </c:pt>
                <c:pt idx="1613">
                  <c:v>78.010002</c:v>
                </c:pt>
                <c:pt idx="1614">
                  <c:v>76.900002000000001</c:v>
                </c:pt>
                <c:pt idx="1615">
                  <c:v>75.720000999999996</c:v>
                </c:pt>
                <c:pt idx="1616">
                  <c:v>73.769997000000004</c:v>
                </c:pt>
                <c:pt idx="1617">
                  <c:v>71.559997999999993</c:v>
                </c:pt>
                <c:pt idx="1618">
                  <c:v>70.989998</c:v>
                </c:pt>
                <c:pt idx="1619">
                  <c:v>70.660004000000001</c:v>
                </c:pt>
                <c:pt idx="1620">
                  <c:v>71.699996999999996</c:v>
                </c:pt>
                <c:pt idx="1621">
                  <c:v>70.819999999999993</c:v>
                </c:pt>
                <c:pt idx="1622">
                  <c:v>72.139999000000003</c:v>
                </c:pt>
                <c:pt idx="1623">
                  <c:v>73.860000999999997</c:v>
                </c:pt>
                <c:pt idx="1624">
                  <c:v>75.449996999999996</c:v>
                </c:pt>
                <c:pt idx="1625">
                  <c:v>75.160004000000001</c:v>
                </c:pt>
                <c:pt idx="1626">
                  <c:v>75.760002</c:v>
                </c:pt>
                <c:pt idx="1627">
                  <c:v>75.889999000000003</c:v>
                </c:pt>
                <c:pt idx="1628">
                  <c:v>73.930000000000007</c:v>
                </c:pt>
                <c:pt idx="1629">
                  <c:v>74.050003000000004</c:v>
                </c:pt>
                <c:pt idx="1630">
                  <c:v>72.269997000000004</c:v>
                </c:pt>
                <c:pt idx="1631">
                  <c:v>72.239998</c:v>
                </c:pt>
                <c:pt idx="1632">
                  <c:v>73.830001999999993</c:v>
                </c:pt>
                <c:pt idx="1633">
                  <c:v>73</c:v>
                </c:pt>
                <c:pt idx="1634">
                  <c:v>71.839995999999999</c:v>
                </c:pt>
                <c:pt idx="1635">
                  <c:v>70.699996999999996</c:v>
                </c:pt>
                <c:pt idx="1636">
                  <c:v>69.339995999999999</c:v>
                </c:pt>
                <c:pt idx="1637">
                  <c:v>67.599997999999999</c:v>
                </c:pt>
                <c:pt idx="1638">
                  <c:v>68.559997999999993</c:v>
                </c:pt>
                <c:pt idx="1639">
                  <c:v>68.300003000000004</c:v>
                </c:pt>
                <c:pt idx="1640">
                  <c:v>68.970000999999996</c:v>
                </c:pt>
                <c:pt idx="1641">
                  <c:v>72.239998</c:v>
                </c:pt>
                <c:pt idx="1642">
                  <c:v>72.639999000000003</c:v>
                </c:pt>
                <c:pt idx="1643">
                  <c:v>72.470000999999996</c:v>
                </c:pt>
                <c:pt idx="1644">
                  <c:v>74.25</c:v>
                </c:pt>
                <c:pt idx="1645">
                  <c:v>68.660004000000001</c:v>
                </c:pt>
                <c:pt idx="1646">
                  <c:v>65.669998000000007</c:v>
                </c:pt>
                <c:pt idx="1647">
                  <c:v>65.830001999999993</c:v>
                </c:pt>
                <c:pt idx="1648">
                  <c:v>65.879997000000003</c:v>
                </c:pt>
                <c:pt idx="1649">
                  <c:v>65.790001000000004</c:v>
                </c:pt>
                <c:pt idx="1650">
                  <c:v>67.790001000000004</c:v>
                </c:pt>
                <c:pt idx="1651">
                  <c:v>66.790001000000004</c:v>
                </c:pt>
                <c:pt idx="1652">
                  <c:v>65.209998999999996</c:v>
                </c:pt>
                <c:pt idx="1653">
                  <c:v>65.099997999999999</c:v>
                </c:pt>
                <c:pt idx="1654">
                  <c:v>65.599997999999999</c:v>
                </c:pt>
                <c:pt idx="1655">
                  <c:v>68.440002000000007</c:v>
                </c:pt>
                <c:pt idx="1656">
                  <c:v>70.040001000000004</c:v>
                </c:pt>
                <c:pt idx="1657">
                  <c:v>73.309997999999993</c:v>
                </c:pt>
                <c:pt idx="1658">
                  <c:v>72.980002999999996</c:v>
                </c:pt>
                <c:pt idx="1659">
                  <c:v>74.739998</c:v>
                </c:pt>
                <c:pt idx="1660">
                  <c:v>74.660004000000001</c:v>
                </c:pt>
                <c:pt idx="1661">
                  <c:v>74.910004000000001</c:v>
                </c:pt>
                <c:pt idx="1662">
                  <c:v>73.580001999999993</c:v>
                </c:pt>
                <c:pt idx="1663">
                  <c:v>75.389999000000003</c:v>
                </c:pt>
                <c:pt idx="1664">
                  <c:v>75.980002999999996</c:v>
                </c:pt>
                <c:pt idx="1665">
                  <c:v>75.5</c:v>
                </c:pt>
                <c:pt idx="1666">
                  <c:v>76.139999000000003</c:v>
                </c:pt>
                <c:pt idx="1667">
                  <c:v>76.779999000000004</c:v>
                </c:pt>
                <c:pt idx="1668">
                  <c:v>78.360000999999997</c:v>
                </c:pt>
                <c:pt idx="1669">
                  <c:v>75.970000999999996</c:v>
                </c:pt>
                <c:pt idx="1670">
                  <c:v>77.050003000000004</c:v>
                </c:pt>
                <c:pt idx="1671">
                  <c:v>77.129997000000003</c:v>
                </c:pt>
                <c:pt idx="1672">
                  <c:v>75.410004000000001</c:v>
                </c:pt>
                <c:pt idx="1673">
                  <c:v>75.809997999999993</c:v>
                </c:pt>
                <c:pt idx="1674">
                  <c:v>75.839995999999999</c:v>
                </c:pt>
                <c:pt idx="1675">
                  <c:v>77.919998000000007</c:v>
                </c:pt>
                <c:pt idx="1676">
                  <c:v>77.629997000000003</c:v>
                </c:pt>
                <c:pt idx="1677">
                  <c:v>80.290001000000004</c:v>
                </c:pt>
                <c:pt idx="1678">
                  <c:v>80.190002000000007</c:v>
                </c:pt>
                <c:pt idx="1679">
                  <c:v>80.370002999999997</c:v>
                </c:pt>
                <c:pt idx="1680">
                  <c:v>79.629997000000003</c:v>
                </c:pt>
                <c:pt idx="1681">
                  <c:v>80.5</c:v>
                </c:pt>
                <c:pt idx="1682">
                  <c:v>79.489998</c:v>
                </c:pt>
                <c:pt idx="1683">
                  <c:v>78.550003000000004</c:v>
                </c:pt>
                <c:pt idx="1684">
                  <c:v>78.839995999999999</c:v>
                </c:pt>
                <c:pt idx="1685">
                  <c:v>77.319999999999993</c:v>
                </c:pt>
                <c:pt idx="1686">
                  <c:v>76.949996999999996</c:v>
                </c:pt>
                <c:pt idx="1687">
                  <c:v>77.480002999999996</c:v>
                </c:pt>
                <c:pt idx="1688">
                  <c:v>77.510002</c:v>
                </c:pt>
                <c:pt idx="1689">
                  <c:v>76.220000999999996</c:v>
                </c:pt>
                <c:pt idx="1690">
                  <c:v>77.230002999999996</c:v>
                </c:pt>
                <c:pt idx="1691">
                  <c:v>76.879997000000003</c:v>
                </c:pt>
                <c:pt idx="1692">
                  <c:v>78.459998999999996</c:v>
                </c:pt>
                <c:pt idx="1693">
                  <c:v>78.010002</c:v>
                </c:pt>
                <c:pt idx="1694">
                  <c:v>77.930000000000007</c:v>
                </c:pt>
                <c:pt idx="1695">
                  <c:v>78.569999999999993</c:v>
                </c:pt>
                <c:pt idx="1696">
                  <c:v>78.239998</c:v>
                </c:pt>
                <c:pt idx="1697">
                  <c:v>77.550003000000004</c:v>
                </c:pt>
                <c:pt idx="1698">
                  <c:v>78.239998</c:v>
                </c:pt>
                <c:pt idx="1699">
                  <c:v>77.440002000000007</c:v>
                </c:pt>
                <c:pt idx="1700">
                  <c:v>76.930000000000007</c:v>
                </c:pt>
                <c:pt idx="1701">
                  <c:v>75.580001999999993</c:v>
                </c:pt>
                <c:pt idx="1702">
                  <c:v>75.410004000000001</c:v>
                </c:pt>
                <c:pt idx="1703">
                  <c:v>75.099997999999999</c:v>
                </c:pt>
                <c:pt idx="1704">
                  <c:v>75.300003000000004</c:v>
                </c:pt>
                <c:pt idx="1705">
                  <c:v>73.419998000000007</c:v>
                </c:pt>
                <c:pt idx="1706">
                  <c:v>73.970000999999996</c:v>
                </c:pt>
                <c:pt idx="1707">
                  <c:v>74.089995999999999</c:v>
                </c:pt>
                <c:pt idx="1708">
                  <c:v>74.360000999999997</c:v>
                </c:pt>
                <c:pt idx="1709">
                  <c:v>76.279999000000004</c:v>
                </c:pt>
                <c:pt idx="1710">
                  <c:v>75.589995999999999</c:v>
                </c:pt>
                <c:pt idx="1711">
                  <c:v>73.730002999999996</c:v>
                </c:pt>
                <c:pt idx="1712">
                  <c:v>73.180000000000007</c:v>
                </c:pt>
                <c:pt idx="1713">
                  <c:v>73.680000000000007</c:v>
                </c:pt>
                <c:pt idx="1714">
                  <c:v>73.699996999999996</c:v>
                </c:pt>
                <c:pt idx="1715">
                  <c:v>74.809997999999993</c:v>
                </c:pt>
                <c:pt idx="1716">
                  <c:v>77.290001000000004</c:v>
                </c:pt>
                <c:pt idx="1717">
                  <c:v>78.180000000000007</c:v>
                </c:pt>
                <c:pt idx="1718">
                  <c:v>78.300003000000004</c:v>
                </c:pt>
                <c:pt idx="1719">
                  <c:v>77.410004000000001</c:v>
                </c:pt>
                <c:pt idx="1720">
                  <c:v>78.089995999999999</c:v>
                </c:pt>
                <c:pt idx="1721">
                  <c:v>77.660004000000001</c:v>
                </c:pt>
                <c:pt idx="1722">
                  <c:v>77</c:v>
                </c:pt>
                <c:pt idx="1723">
                  <c:v>75.940002000000007</c:v>
                </c:pt>
                <c:pt idx="1724">
                  <c:v>76.839995999999999</c:v>
                </c:pt>
                <c:pt idx="1725">
                  <c:v>76.339995999999999</c:v>
                </c:pt>
                <c:pt idx="1726">
                  <c:v>77.010002</c:v>
                </c:pt>
                <c:pt idx="1727">
                  <c:v>78.019997000000004</c:v>
                </c:pt>
                <c:pt idx="1728">
                  <c:v>79.169998000000007</c:v>
                </c:pt>
                <c:pt idx="1729">
                  <c:v>78.629997000000003</c:v>
                </c:pt>
                <c:pt idx="1730">
                  <c:v>79.589995999999999</c:v>
                </c:pt>
                <c:pt idx="1731">
                  <c:v>79.629997000000003</c:v>
                </c:pt>
                <c:pt idx="1732">
                  <c:v>80.069999999999993</c:v>
                </c:pt>
                <c:pt idx="1733">
                  <c:v>79.919998000000007</c:v>
                </c:pt>
                <c:pt idx="1734">
                  <c:v>80.169998000000007</c:v>
                </c:pt>
                <c:pt idx="1735">
                  <c:v>79.370002999999997</c:v>
                </c:pt>
                <c:pt idx="1736">
                  <c:v>78.319999999999993</c:v>
                </c:pt>
                <c:pt idx="1737">
                  <c:v>75.400002000000001</c:v>
                </c:pt>
                <c:pt idx="1738">
                  <c:v>75.230002999999996</c:v>
                </c:pt>
                <c:pt idx="1739">
                  <c:v>75.459998999999996</c:v>
                </c:pt>
                <c:pt idx="1740">
                  <c:v>77.199996999999996</c:v>
                </c:pt>
                <c:pt idx="1741">
                  <c:v>77.309997999999993</c:v>
                </c:pt>
                <c:pt idx="1742">
                  <c:v>76.839995999999999</c:v>
                </c:pt>
                <c:pt idx="1743">
                  <c:v>76.779999000000004</c:v>
                </c:pt>
                <c:pt idx="1744">
                  <c:v>80.110000999999997</c:v>
                </c:pt>
                <c:pt idx="1745">
                  <c:v>80.879997000000003</c:v>
                </c:pt>
                <c:pt idx="1746">
                  <c:v>81.529999000000004</c:v>
                </c:pt>
                <c:pt idx="1747">
                  <c:v>80.739998</c:v>
                </c:pt>
                <c:pt idx="1748">
                  <c:v>80.419998000000007</c:v>
                </c:pt>
                <c:pt idx="1749">
                  <c:v>81</c:v>
                </c:pt>
                <c:pt idx="1750">
                  <c:v>82.370002999999997</c:v>
                </c:pt>
                <c:pt idx="1751">
                  <c:v>83.300003000000004</c:v>
                </c:pt>
                <c:pt idx="1752">
                  <c:v>82.239998</c:v>
                </c:pt>
                <c:pt idx="1753">
                  <c:v>82.510002</c:v>
                </c:pt>
                <c:pt idx="1754">
                  <c:v>82.790001000000004</c:v>
                </c:pt>
                <c:pt idx="1755">
                  <c:v>82.059997999999993</c:v>
                </c:pt>
                <c:pt idx="1756">
                  <c:v>81.199996999999996</c:v>
                </c:pt>
                <c:pt idx="1757">
                  <c:v>80.410004000000001</c:v>
                </c:pt>
                <c:pt idx="1758">
                  <c:v>80.069999999999993</c:v>
                </c:pt>
                <c:pt idx="1759">
                  <c:v>79.819999999999993</c:v>
                </c:pt>
                <c:pt idx="1760">
                  <c:v>82.400002000000001</c:v>
                </c:pt>
                <c:pt idx="1761">
                  <c:v>83.370002999999997</c:v>
                </c:pt>
                <c:pt idx="1762">
                  <c:v>86.32</c:v>
                </c:pt>
                <c:pt idx="1763">
                  <c:v>88.989998</c:v>
                </c:pt>
                <c:pt idx="1764">
                  <c:v>88.769997000000004</c:v>
                </c:pt>
                <c:pt idx="1765">
                  <c:v>88.089995999999999</c:v>
                </c:pt>
                <c:pt idx="1766">
                  <c:v>88.900002000000001</c:v>
                </c:pt>
                <c:pt idx="1767">
                  <c:v>89.050003000000004</c:v>
                </c:pt>
                <c:pt idx="1768">
                  <c:v>89.75</c:v>
                </c:pt>
                <c:pt idx="1769">
                  <c:v>90</c:v>
                </c:pt>
                <c:pt idx="1770">
                  <c:v>90.110000999999997</c:v>
                </c:pt>
                <c:pt idx="1771">
                  <c:v>90.25</c:v>
                </c:pt>
                <c:pt idx="1772">
                  <c:v>90.07</c:v>
                </c:pt>
                <c:pt idx="1773">
                  <c:v>89.669998000000007</c:v>
                </c:pt>
                <c:pt idx="1774">
                  <c:v>89.959998999999996</c:v>
                </c:pt>
                <c:pt idx="1775">
                  <c:v>89.699996999999996</c:v>
                </c:pt>
                <c:pt idx="1776">
                  <c:v>89.849997999999999</c:v>
                </c:pt>
                <c:pt idx="1777">
                  <c:v>88.519997000000004</c:v>
                </c:pt>
                <c:pt idx="1778">
                  <c:v>88.75</c:v>
                </c:pt>
                <c:pt idx="1779">
                  <c:v>89.980002999999996</c:v>
                </c:pt>
                <c:pt idx="1780">
                  <c:v>90.830001999999993</c:v>
                </c:pt>
                <c:pt idx="1781">
                  <c:v>90.18</c:v>
                </c:pt>
                <c:pt idx="1782">
                  <c:v>90.339995999999999</c:v>
                </c:pt>
                <c:pt idx="1783">
                  <c:v>90.510002</c:v>
                </c:pt>
                <c:pt idx="1784">
                  <c:v>89.830001999999993</c:v>
                </c:pt>
                <c:pt idx="1785">
                  <c:v>89.910004000000001</c:v>
                </c:pt>
                <c:pt idx="1786">
                  <c:v>90.129997000000003</c:v>
                </c:pt>
                <c:pt idx="1787">
                  <c:v>87.459998999999996</c:v>
                </c:pt>
                <c:pt idx="1788">
                  <c:v>87.809997999999993</c:v>
                </c:pt>
                <c:pt idx="1789">
                  <c:v>86.529999000000004</c:v>
                </c:pt>
                <c:pt idx="1790">
                  <c:v>86.470000999999996</c:v>
                </c:pt>
                <c:pt idx="1791">
                  <c:v>87</c:v>
                </c:pt>
                <c:pt idx="1792">
                  <c:v>86.589995999999999</c:v>
                </c:pt>
                <c:pt idx="1793">
                  <c:v>87.150002000000001</c:v>
                </c:pt>
                <c:pt idx="1794">
                  <c:v>86.260002</c:v>
                </c:pt>
                <c:pt idx="1795">
                  <c:v>87.330001999999993</c:v>
                </c:pt>
                <c:pt idx="1796">
                  <c:v>88.800003000000004</c:v>
                </c:pt>
                <c:pt idx="1797">
                  <c:v>88.129997000000003</c:v>
                </c:pt>
                <c:pt idx="1798">
                  <c:v>87.410004000000001</c:v>
                </c:pt>
                <c:pt idx="1799">
                  <c:v>86.290001000000004</c:v>
                </c:pt>
                <c:pt idx="1800">
                  <c:v>84.169998000000007</c:v>
                </c:pt>
                <c:pt idx="1801">
                  <c:v>84.620002999999997</c:v>
                </c:pt>
                <c:pt idx="1802">
                  <c:v>84.199996999999996</c:v>
                </c:pt>
                <c:pt idx="1803">
                  <c:v>84.029999000000004</c:v>
                </c:pt>
                <c:pt idx="1804">
                  <c:v>82.940002000000007</c:v>
                </c:pt>
                <c:pt idx="1805">
                  <c:v>82.779999000000004</c:v>
                </c:pt>
                <c:pt idx="1806">
                  <c:v>83.489998</c:v>
                </c:pt>
                <c:pt idx="1807">
                  <c:v>84.790001000000004</c:v>
                </c:pt>
                <c:pt idx="1808">
                  <c:v>85.07</c:v>
                </c:pt>
                <c:pt idx="1809">
                  <c:v>86.690002000000007</c:v>
                </c:pt>
                <c:pt idx="1810">
                  <c:v>86.300003000000004</c:v>
                </c:pt>
                <c:pt idx="1811">
                  <c:v>86.18</c:v>
                </c:pt>
                <c:pt idx="1812">
                  <c:v>85.449996999999996</c:v>
                </c:pt>
                <c:pt idx="1813">
                  <c:v>85.029999000000004</c:v>
                </c:pt>
                <c:pt idx="1814">
                  <c:v>85.07</c:v>
                </c:pt>
                <c:pt idx="1815">
                  <c:v>86.529999000000004</c:v>
                </c:pt>
                <c:pt idx="1816">
                  <c:v>86.809997999999993</c:v>
                </c:pt>
                <c:pt idx="1817">
                  <c:v>85.760002</c:v>
                </c:pt>
                <c:pt idx="1818">
                  <c:v>84.25</c:v>
                </c:pt>
                <c:pt idx="1819">
                  <c:v>84.519997000000004</c:v>
                </c:pt>
                <c:pt idx="1820">
                  <c:v>84.370002999999997</c:v>
                </c:pt>
                <c:pt idx="1821">
                  <c:v>86.669998000000007</c:v>
                </c:pt>
                <c:pt idx="1822">
                  <c:v>87.18</c:v>
                </c:pt>
                <c:pt idx="1823">
                  <c:v>87</c:v>
                </c:pt>
                <c:pt idx="1824">
                  <c:v>86.349997999999999</c:v>
                </c:pt>
                <c:pt idx="1825">
                  <c:v>86.32</c:v>
                </c:pt>
                <c:pt idx="1826">
                  <c:v>86.650002000000001</c:v>
                </c:pt>
                <c:pt idx="1827">
                  <c:v>84.43</c:v>
                </c:pt>
                <c:pt idx="1828">
                  <c:v>83.540001000000004</c:v>
                </c:pt>
                <c:pt idx="1829">
                  <c:v>83.889999000000003</c:v>
                </c:pt>
                <c:pt idx="1830">
                  <c:v>83.400002000000001</c:v>
                </c:pt>
                <c:pt idx="1831">
                  <c:v>83.190002000000007</c:v>
                </c:pt>
                <c:pt idx="1832">
                  <c:v>83.68</c:v>
                </c:pt>
                <c:pt idx="1833">
                  <c:v>82.889999000000003</c:v>
                </c:pt>
                <c:pt idx="1834">
                  <c:v>82.5</c:v>
                </c:pt>
                <c:pt idx="1835">
                  <c:v>82.93</c:v>
                </c:pt>
                <c:pt idx="1836">
                  <c:v>82.739998</c:v>
                </c:pt>
                <c:pt idx="1837">
                  <c:v>83.080001999999993</c:v>
                </c:pt>
                <c:pt idx="1838">
                  <c:v>83.68</c:v>
                </c:pt>
                <c:pt idx="1839">
                  <c:v>83.480002999999996</c:v>
                </c:pt>
                <c:pt idx="1840">
                  <c:v>84.480002999999996</c:v>
                </c:pt>
                <c:pt idx="1841">
                  <c:v>84.809997999999993</c:v>
                </c:pt>
                <c:pt idx="1842">
                  <c:v>85.580001999999993</c:v>
                </c:pt>
                <c:pt idx="1843">
                  <c:v>85.510002</c:v>
                </c:pt>
                <c:pt idx="1844">
                  <c:v>84.870002999999997</c:v>
                </c:pt>
                <c:pt idx="1845">
                  <c:v>83.949996999999996</c:v>
                </c:pt>
                <c:pt idx="1846">
                  <c:v>83.239998</c:v>
                </c:pt>
                <c:pt idx="1847">
                  <c:v>82.949996999999996</c:v>
                </c:pt>
                <c:pt idx="1848">
                  <c:v>82.790001000000004</c:v>
                </c:pt>
                <c:pt idx="1849">
                  <c:v>82.709998999999996</c:v>
                </c:pt>
                <c:pt idx="1850">
                  <c:v>82.629997000000003</c:v>
                </c:pt>
                <c:pt idx="1851">
                  <c:v>83.389999000000003</c:v>
                </c:pt>
                <c:pt idx="1852">
                  <c:v>82.830001999999993</c:v>
                </c:pt>
                <c:pt idx="1853">
                  <c:v>82.440002000000007</c:v>
                </c:pt>
                <c:pt idx="1854">
                  <c:v>83.980002999999996</c:v>
                </c:pt>
                <c:pt idx="1855">
                  <c:v>84.080001999999993</c:v>
                </c:pt>
                <c:pt idx="1856">
                  <c:v>84.93</c:v>
                </c:pt>
                <c:pt idx="1857">
                  <c:v>87.43</c:v>
                </c:pt>
                <c:pt idx="1858">
                  <c:v>87.769997000000004</c:v>
                </c:pt>
                <c:pt idx="1859">
                  <c:v>88.660004000000001</c:v>
                </c:pt>
                <c:pt idx="1860">
                  <c:v>87.699996999999996</c:v>
                </c:pt>
                <c:pt idx="1861">
                  <c:v>87.650002000000001</c:v>
                </c:pt>
                <c:pt idx="1862">
                  <c:v>87.709998999999996</c:v>
                </c:pt>
                <c:pt idx="1863">
                  <c:v>86.900002000000001</c:v>
                </c:pt>
                <c:pt idx="1864">
                  <c:v>87.300003000000004</c:v>
                </c:pt>
                <c:pt idx="1865">
                  <c:v>89.099997999999999</c:v>
                </c:pt>
                <c:pt idx="1866">
                  <c:v>89.889999000000003</c:v>
                </c:pt>
                <c:pt idx="1867">
                  <c:v>89.529999000000004</c:v>
                </c:pt>
                <c:pt idx="1868">
                  <c:v>90.519997000000004</c:v>
                </c:pt>
                <c:pt idx="1869">
                  <c:v>90.139999000000003</c:v>
                </c:pt>
                <c:pt idx="1870">
                  <c:v>87.239998</c:v>
                </c:pt>
                <c:pt idx="1871">
                  <c:v>87.349997999999999</c:v>
                </c:pt>
                <c:pt idx="1872">
                  <c:v>86.690002000000007</c:v>
                </c:pt>
                <c:pt idx="1873">
                  <c:v>86.43</c:v>
                </c:pt>
                <c:pt idx="1874">
                  <c:v>85.190002000000007</c:v>
                </c:pt>
                <c:pt idx="1875">
                  <c:v>86.18</c:v>
                </c:pt>
                <c:pt idx="1876">
                  <c:v>85.900002000000001</c:v>
                </c:pt>
                <c:pt idx="1877">
                  <c:v>86.269997000000004</c:v>
                </c:pt>
                <c:pt idx="1878">
                  <c:v>85.769997000000004</c:v>
                </c:pt>
                <c:pt idx="1879">
                  <c:v>85.239998</c:v>
                </c:pt>
                <c:pt idx="1880">
                  <c:v>84.309997999999993</c:v>
                </c:pt>
                <c:pt idx="1881">
                  <c:v>84.559997999999993</c:v>
                </c:pt>
                <c:pt idx="1882">
                  <c:v>84.239998</c:v>
                </c:pt>
                <c:pt idx="1883">
                  <c:v>83.290001000000004</c:v>
                </c:pt>
                <c:pt idx="1884">
                  <c:v>84.919998000000007</c:v>
                </c:pt>
                <c:pt idx="1885">
                  <c:v>85.93</c:v>
                </c:pt>
                <c:pt idx="1886">
                  <c:v>85.93</c:v>
                </c:pt>
                <c:pt idx="1887">
                  <c:v>84.830001999999993</c:v>
                </c:pt>
                <c:pt idx="1888">
                  <c:v>84.599997999999999</c:v>
                </c:pt>
                <c:pt idx="1889">
                  <c:v>84.110000999999997</c:v>
                </c:pt>
                <c:pt idx="1890">
                  <c:v>84.43</c:v>
                </c:pt>
                <c:pt idx="1891">
                  <c:v>84.900002000000001</c:v>
                </c:pt>
                <c:pt idx="1892">
                  <c:v>85.059997999999993</c:v>
                </c:pt>
                <c:pt idx="1893">
                  <c:v>84.110000999999997</c:v>
                </c:pt>
                <c:pt idx="1894">
                  <c:v>83.419998000000007</c:v>
                </c:pt>
                <c:pt idx="1895">
                  <c:v>83.360000999999997</c:v>
                </c:pt>
                <c:pt idx="1896">
                  <c:v>84</c:v>
                </c:pt>
                <c:pt idx="1897">
                  <c:v>83.650002000000001</c:v>
                </c:pt>
                <c:pt idx="1898">
                  <c:v>83.599997999999999</c:v>
                </c:pt>
                <c:pt idx="1899">
                  <c:v>84.169998000000007</c:v>
                </c:pt>
                <c:pt idx="1900">
                  <c:v>83.599997999999999</c:v>
                </c:pt>
                <c:pt idx="1901">
                  <c:v>83.489998</c:v>
                </c:pt>
                <c:pt idx="1902">
                  <c:v>82.860000999999997</c:v>
                </c:pt>
                <c:pt idx="1903">
                  <c:v>83.68</c:v>
                </c:pt>
                <c:pt idx="1904">
                  <c:v>82.720000999999996</c:v>
                </c:pt>
                <c:pt idx="1905">
                  <c:v>81.279999000000004</c:v>
                </c:pt>
                <c:pt idx="1906">
                  <c:v>82.980002999999996</c:v>
                </c:pt>
                <c:pt idx="1907">
                  <c:v>82.279999000000004</c:v>
                </c:pt>
                <c:pt idx="1908">
                  <c:v>81.529999000000004</c:v>
                </c:pt>
                <c:pt idx="1909">
                  <c:v>81.440002000000007</c:v>
                </c:pt>
                <c:pt idx="1910">
                  <c:v>81.379997000000003</c:v>
                </c:pt>
                <c:pt idx="1911">
                  <c:v>81.620002999999997</c:v>
                </c:pt>
                <c:pt idx="1912">
                  <c:v>83.010002</c:v>
                </c:pt>
                <c:pt idx="1913">
                  <c:v>84.199996999999996</c:v>
                </c:pt>
                <c:pt idx="1914">
                  <c:v>84.360000999999997</c:v>
                </c:pt>
                <c:pt idx="1915">
                  <c:v>83.739998</c:v>
                </c:pt>
                <c:pt idx="1916">
                  <c:v>83.650002000000001</c:v>
                </c:pt>
                <c:pt idx="1917">
                  <c:v>83.279999000000004</c:v>
                </c:pt>
                <c:pt idx="1918">
                  <c:v>83.279999000000004</c:v>
                </c:pt>
                <c:pt idx="1919">
                  <c:v>83.370002999999997</c:v>
                </c:pt>
                <c:pt idx="1920">
                  <c:v>81.190002000000007</c:v>
                </c:pt>
                <c:pt idx="1921">
                  <c:v>78.940002000000007</c:v>
                </c:pt>
                <c:pt idx="1922">
                  <c:v>79.430000000000007</c:v>
                </c:pt>
                <c:pt idx="1923">
                  <c:v>79.110000999999997</c:v>
                </c:pt>
                <c:pt idx="1924">
                  <c:v>78.5</c:v>
                </c:pt>
                <c:pt idx="1925">
                  <c:v>77.849997999999999</c:v>
                </c:pt>
                <c:pt idx="1926">
                  <c:v>77.709998999999996</c:v>
                </c:pt>
                <c:pt idx="1927">
                  <c:v>78.889999000000003</c:v>
                </c:pt>
                <c:pt idx="1928">
                  <c:v>78.860000999999997</c:v>
                </c:pt>
                <c:pt idx="1929">
                  <c:v>79.379997000000003</c:v>
                </c:pt>
                <c:pt idx="1930">
                  <c:v>81.349997999999999</c:v>
                </c:pt>
                <c:pt idx="1931">
                  <c:v>81</c:v>
                </c:pt>
                <c:pt idx="1932">
                  <c:v>80.790001000000004</c:v>
                </c:pt>
                <c:pt idx="1933">
                  <c:v>80.069999999999993</c:v>
                </c:pt>
                <c:pt idx="1934">
                  <c:v>80.050003000000004</c:v>
                </c:pt>
                <c:pt idx="1935">
                  <c:v>79.949996999999996</c:v>
                </c:pt>
                <c:pt idx="1936">
                  <c:v>80.199996999999996</c:v>
                </c:pt>
                <c:pt idx="1937">
                  <c:v>80</c:v>
                </c:pt>
                <c:pt idx="1938">
                  <c:v>80.139999000000003</c:v>
                </c:pt>
                <c:pt idx="1939">
                  <c:v>79.809997999999993</c:v>
                </c:pt>
                <c:pt idx="1940">
                  <c:v>79.540001000000004</c:v>
                </c:pt>
                <c:pt idx="1941">
                  <c:v>78.970000999999996</c:v>
                </c:pt>
                <c:pt idx="1942">
                  <c:v>79.379997000000003</c:v>
                </c:pt>
                <c:pt idx="1943">
                  <c:v>79.110000999999997</c:v>
                </c:pt>
                <c:pt idx="1944">
                  <c:v>79.790001000000004</c:v>
                </c:pt>
                <c:pt idx="1945">
                  <c:v>79.290001000000004</c:v>
                </c:pt>
                <c:pt idx="1946">
                  <c:v>79.209998999999996</c:v>
                </c:pt>
                <c:pt idx="1947">
                  <c:v>78.319999999999993</c:v>
                </c:pt>
                <c:pt idx="1948">
                  <c:v>78.370002999999997</c:v>
                </c:pt>
                <c:pt idx="1949">
                  <c:v>78</c:v>
                </c:pt>
                <c:pt idx="1950">
                  <c:v>79</c:v>
                </c:pt>
                <c:pt idx="1951">
                  <c:v>79.129997000000003</c:v>
                </c:pt>
                <c:pt idx="1952">
                  <c:v>80.5</c:v>
                </c:pt>
                <c:pt idx="1953">
                  <c:v>81.760002</c:v>
                </c:pt>
                <c:pt idx="1954">
                  <c:v>82.650002000000001</c:v>
                </c:pt>
                <c:pt idx="1955">
                  <c:v>82.519997000000004</c:v>
                </c:pt>
                <c:pt idx="1956">
                  <c:v>82.849997999999999</c:v>
                </c:pt>
                <c:pt idx="1957">
                  <c:v>83.599997999999999</c:v>
                </c:pt>
                <c:pt idx="1958">
                  <c:v>84.07</c:v>
                </c:pt>
                <c:pt idx="1959">
                  <c:v>84.370002999999997</c:v>
                </c:pt>
                <c:pt idx="1960">
                  <c:v>84.830001999999993</c:v>
                </c:pt>
                <c:pt idx="1961">
                  <c:v>84.620002999999997</c:v>
                </c:pt>
                <c:pt idx="1962">
                  <c:v>84.709998999999996</c:v>
                </c:pt>
                <c:pt idx="1963">
                  <c:v>84.459998999999996</c:v>
                </c:pt>
                <c:pt idx="1964">
                  <c:v>85.139999000000003</c:v>
                </c:pt>
                <c:pt idx="1965">
                  <c:v>85.089995999999999</c:v>
                </c:pt>
                <c:pt idx="1966">
                  <c:v>84.779999000000004</c:v>
                </c:pt>
                <c:pt idx="1967">
                  <c:v>84.889999000000003</c:v>
                </c:pt>
                <c:pt idx="1968">
                  <c:v>84.970000999999996</c:v>
                </c:pt>
                <c:pt idx="1969">
                  <c:v>84.419998000000007</c:v>
                </c:pt>
                <c:pt idx="1970">
                  <c:v>85.830001999999993</c:v>
                </c:pt>
                <c:pt idx="1971">
                  <c:v>86.160004000000001</c:v>
                </c:pt>
                <c:pt idx="1972">
                  <c:v>86.160004000000001</c:v>
                </c:pt>
                <c:pt idx="1973">
                  <c:v>88.480002999999996</c:v>
                </c:pt>
                <c:pt idx="1974">
                  <c:v>88.709998999999996</c:v>
                </c:pt>
                <c:pt idx="1975">
                  <c:v>89.050003000000004</c:v>
                </c:pt>
                <c:pt idx="1976">
                  <c:v>88.870002999999997</c:v>
                </c:pt>
                <c:pt idx="1977">
                  <c:v>88.419998000000007</c:v>
                </c:pt>
                <c:pt idx="1978">
                  <c:v>88.389999000000003</c:v>
                </c:pt>
                <c:pt idx="1979">
                  <c:v>87.82</c:v>
                </c:pt>
                <c:pt idx="1980">
                  <c:v>87.269997000000004</c:v>
                </c:pt>
                <c:pt idx="1981">
                  <c:v>87.080001999999993</c:v>
                </c:pt>
                <c:pt idx="1982">
                  <c:v>87.440002000000007</c:v>
                </c:pt>
                <c:pt idx="1983">
                  <c:v>88.199996999999996</c:v>
                </c:pt>
                <c:pt idx="1984">
                  <c:v>87.410004000000001</c:v>
                </c:pt>
                <c:pt idx="1985">
                  <c:v>86.300003000000004</c:v>
                </c:pt>
                <c:pt idx="1986">
                  <c:v>86.010002</c:v>
                </c:pt>
                <c:pt idx="1987">
                  <c:v>86.419998000000007</c:v>
                </c:pt>
                <c:pt idx="1988">
                  <c:v>85.459998999999996</c:v>
                </c:pt>
                <c:pt idx="1989">
                  <c:v>86.279999000000004</c:v>
                </c:pt>
                <c:pt idx="1990">
                  <c:v>87.220000999999996</c:v>
                </c:pt>
                <c:pt idx="1991">
                  <c:v>87.5</c:v>
                </c:pt>
                <c:pt idx="1992">
                  <c:v>87.5</c:v>
                </c:pt>
                <c:pt idx="1993">
                  <c:v>89.339995999999999</c:v>
                </c:pt>
                <c:pt idx="1994">
                  <c:v>89.870002999999997</c:v>
                </c:pt>
                <c:pt idx="1995">
                  <c:v>89.57</c:v>
                </c:pt>
                <c:pt idx="1996">
                  <c:v>89.970000999999996</c:v>
                </c:pt>
                <c:pt idx="1997">
                  <c:v>87.419998000000007</c:v>
                </c:pt>
                <c:pt idx="1998">
                  <c:v>87.239998</c:v>
                </c:pt>
                <c:pt idx="1999">
                  <c:v>86.93</c:v>
                </c:pt>
                <c:pt idx="2000">
                  <c:v>86.339995999999999</c:v>
                </c:pt>
                <c:pt idx="2001">
                  <c:v>86.199996999999996</c:v>
                </c:pt>
                <c:pt idx="2002">
                  <c:v>86.120002999999997</c:v>
                </c:pt>
                <c:pt idx="2003">
                  <c:v>85.300003000000004</c:v>
                </c:pt>
                <c:pt idx="2004">
                  <c:v>85.330001999999993</c:v>
                </c:pt>
                <c:pt idx="2005">
                  <c:v>84.93</c:v>
                </c:pt>
                <c:pt idx="2006">
                  <c:v>85.18</c:v>
                </c:pt>
                <c:pt idx="2007">
                  <c:v>86.779999000000004</c:v>
                </c:pt>
                <c:pt idx="2008">
                  <c:v>86.580001999999993</c:v>
                </c:pt>
                <c:pt idx="2009">
                  <c:v>86.339995999999999</c:v>
                </c:pt>
                <c:pt idx="2010">
                  <c:v>86.379997000000003</c:v>
                </c:pt>
                <c:pt idx="2011">
                  <c:v>85.690002000000007</c:v>
                </c:pt>
                <c:pt idx="2012">
                  <c:v>84.949996999999996</c:v>
                </c:pt>
                <c:pt idx="2013">
                  <c:v>84.730002999999996</c:v>
                </c:pt>
                <c:pt idx="2014">
                  <c:v>84.68</c:v>
                </c:pt>
                <c:pt idx="2015">
                  <c:v>83.57</c:v>
                </c:pt>
                <c:pt idx="2016">
                  <c:v>85.330001999999993</c:v>
                </c:pt>
                <c:pt idx="2017">
                  <c:v>85.459998999999996</c:v>
                </c:pt>
                <c:pt idx="2018">
                  <c:v>85.059997999999993</c:v>
                </c:pt>
                <c:pt idx="2019">
                  <c:v>84.849997999999999</c:v>
                </c:pt>
                <c:pt idx="2020">
                  <c:v>85.480002999999996</c:v>
                </c:pt>
                <c:pt idx="2021">
                  <c:v>85.489998</c:v>
                </c:pt>
                <c:pt idx="2022">
                  <c:v>86</c:v>
                </c:pt>
                <c:pt idx="2023">
                  <c:v>85.709998999999996</c:v>
                </c:pt>
                <c:pt idx="2024">
                  <c:v>86.18</c:v>
                </c:pt>
                <c:pt idx="2025">
                  <c:v>85.949996999999996</c:v>
                </c:pt>
                <c:pt idx="2026">
                  <c:v>86.959998999999996</c:v>
                </c:pt>
                <c:pt idx="2027">
                  <c:v>87.099997999999999</c:v>
                </c:pt>
                <c:pt idx="2028">
                  <c:v>86.93</c:v>
                </c:pt>
                <c:pt idx="2029">
                  <c:v>87.839995999999999</c:v>
                </c:pt>
                <c:pt idx="2030">
                  <c:v>87.519997000000004</c:v>
                </c:pt>
                <c:pt idx="2031">
                  <c:v>87.260002</c:v>
                </c:pt>
                <c:pt idx="2032">
                  <c:v>87.139999000000003</c:v>
                </c:pt>
                <c:pt idx="2033">
                  <c:v>86.830001999999993</c:v>
                </c:pt>
                <c:pt idx="2034">
                  <c:v>86.400002000000001</c:v>
                </c:pt>
                <c:pt idx="2035">
                  <c:v>86.860000999999997</c:v>
                </c:pt>
                <c:pt idx="2036">
                  <c:v>87.480002999999996</c:v>
                </c:pt>
                <c:pt idx="2037">
                  <c:v>88.5</c:v>
                </c:pt>
                <c:pt idx="2038">
                  <c:v>89.669998000000007</c:v>
                </c:pt>
                <c:pt idx="2039">
                  <c:v>90.199996999999996</c:v>
                </c:pt>
                <c:pt idx="2040">
                  <c:v>89.400002000000001</c:v>
                </c:pt>
                <c:pt idx="2041">
                  <c:v>88.690002000000007</c:v>
                </c:pt>
                <c:pt idx="2042">
                  <c:v>89.809997999999993</c:v>
                </c:pt>
                <c:pt idx="2043">
                  <c:v>89.790001000000004</c:v>
                </c:pt>
                <c:pt idx="2044">
                  <c:v>92.639999000000003</c:v>
                </c:pt>
                <c:pt idx="2045">
                  <c:v>92.349997999999999</c:v>
                </c:pt>
                <c:pt idx="2046">
                  <c:v>93.07</c:v>
                </c:pt>
                <c:pt idx="2047">
                  <c:v>94.68</c:v>
                </c:pt>
                <c:pt idx="2048">
                  <c:v>96.260002</c:v>
                </c:pt>
                <c:pt idx="2049">
                  <c:v>95.279999000000004</c:v>
                </c:pt>
                <c:pt idx="2050">
                  <c:v>94.349997999999999</c:v>
                </c:pt>
                <c:pt idx="2051">
                  <c:v>93.25</c:v>
                </c:pt>
                <c:pt idx="2052">
                  <c:v>93.830001999999993</c:v>
                </c:pt>
                <c:pt idx="2053">
                  <c:v>93.540001000000004</c:v>
                </c:pt>
                <c:pt idx="2054">
                  <c:v>92.639999000000003</c:v>
                </c:pt>
                <c:pt idx="2055">
                  <c:v>91.970000999999996</c:v>
                </c:pt>
                <c:pt idx="2056">
                  <c:v>91.5</c:v>
                </c:pt>
                <c:pt idx="2057">
                  <c:v>90.18</c:v>
                </c:pt>
                <c:pt idx="2058">
                  <c:v>89.339995999999999</c:v>
                </c:pt>
                <c:pt idx="2059">
                  <c:v>88.129997000000003</c:v>
                </c:pt>
                <c:pt idx="2060">
                  <c:v>89.099997999999999</c:v>
                </c:pt>
                <c:pt idx="2061">
                  <c:v>87.529999000000004</c:v>
                </c:pt>
                <c:pt idx="2062">
                  <c:v>86.639999000000003</c:v>
                </c:pt>
                <c:pt idx="2063">
                  <c:v>87.309997999999993</c:v>
                </c:pt>
                <c:pt idx="2064">
                  <c:v>86.720000999999996</c:v>
                </c:pt>
                <c:pt idx="2065">
                  <c:v>88</c:v>
                </c:pt>
                <c:pt idx="2066">
                  <c:v>87.43</c:v>
                </c:pt>
                <c:pt idx="2067">
                  <c:v>88.120002999999997</c:v>
                </c:pt>
                <c:pt idx="2068">
                  <c:v>87.279999000000004</c:v>
                </c:pt>
                <c:pt idx="2069">
                  <c:v>86.800003000000004</c:v>
                </c:pt>
                <c:pt idx="2070">
                  <c:v>86.769997000000004</c:v>
                </c:pt>
                <c:pt idx="2071">
                  <c:v>87.220000999999996</c:v>
                </c:pt>
                <c:pt idx="2072">
                  <c:v>87.050003000000004</c:v>
                </c:pt>
                <c:pt idx="2073">
                  <c:v>87.75</c:v>
                </c:pt>
                <c:pt idx="2074">
                  <c:v>87.699996999999996</c:v>
                </c:pt>
                <c:pt idx="2075">
                  <c:v>86.82</c:v>
                </c:pt>
                <c:pt idx="2076">
                  <c:v>85.300003000000004</c:v>
                </c:pt>
                <c:pt idx="2077">
                  <c:v>83.970000999999996</c:v>
                </c:pt>
                <c:pt idx="2078">
                  <c:v>83.489998</c:v>
                </c:pt>
                <c:pt idx="2079">
                  <c:v>84.160004000000001</c:v>
                </c:pt>
                <c:pt idx="2080">
                  <c:v>84.860000999999997</c:v>
                </c:pt>
                <c:pt idx="2081">
                  <c:v>84.970000999999996</c:v>
                </c:pt>
                <c:pt idx="2082">
                  <c:v>85.129997000000003</c:v>
                </c:pt>
                <c:pt idx="2083">
                  <c:v>85.709998999999996</c:v>
                </c:pt>
                <c:pt idx="2084">
                  <c:v>84.629997000000003</c:v>
                </c:pt>
                <c:pt idx="2085">
                  <c:v>84.169998000000007</c:v>
                </c:pt>
                <c:pt idx="2086">
                  <c:v>85.120002999999997</c:v>
                </c:pt>
                <c:pt idx="2087">
                  <c:v>85.860000999999997</c:v>
                </c:pt>
                <c:pt idx="2088">
                  <c:v>85.169998000000007</c:v>
                </c:pt>
                <c:pt idx="2089">
                  <c:v>85.989998</c:v>
                </c:pt>
                <c:pt idx="2090">
                  <c:v>86.099997999999999</c:v>
                </c:pt>
                <c:pt idx="2091">
                  <c:v>85.330001999999993</c:v>
                </c:pt>
                <c:pt idx="2092">
                  <c:v>84.18</c:v>
                </c:pt>
                <c:pt idx="2093">
                  <c:v>85.209998999999996</c:v>
                </c:pt>
                <c:pt idx="2094">
                  <c:v>85.809997999999993</c:v>
                </c:pt>
                <c:pt idx="2095">
                  <c:v>85.559997999999993</c:v>
                </c:pt>
                <c:pt idx="2096">
                  <c:v>88.150002000000001</c:v>
                </c:pt>
                <c:pt idx="2097">
                  <c:v>88.68</c:v>
                </c:pt>
                <c:pt idx="2098">
                  <c:v>87.410004000000001</c:v>
                </c:pt>
                <c:pt idx="2099">
                  <c:v>88.699996999999996</c:v>
                </c:pt>
                <c:pt idx="2100">
                  <c:v>88.970000999999996</c:v>
                </c:pt>
                <c:pt idx="2101">
                  <c:v>88.339995999999999</c:v>
                </c:pt>
                <c:pt idx="2102">
                  <c:v>89.989998</c:v>
                </c:pt>
                <c:pt idx="2103">
                  <c:v>89.870002999999997</c:v>
                </c:pt>
                <c:pt idx="2104">
                  <c:v>89.93</c:v>
                </c:pt>
                <c:pt idx="2105">
                  <c:v>91.330001999999993</c:v>
                </c:pt>
                <c:pt idx="2106">
                  <c:v>90.660004000000001</c:v>
                </c:pt>
                <c:pt idx="2107">
                  <c:v>91.220000999999996</c:v>
                </c:pt>
                <c:pt idx="2108">
                  <c:v>90.800003000000004</c:v>
                </c:pt>
                <c:pt idx="2109">
                  <c:v>90.879997000000003</c:v>
                </c:pt>
                <c:pt idx="2110">
                  <c:v>91.019997000000004</c:v>
                </c:pt>
                <c:pt idx="2111">
                  <c:v>91.199996999999996</c:v>
                </c:pt>
                <c:pt idx="2112">
                  <c:v>91.129997000000003</c:v>
                </c:pt>
                <c:pt idx="2113">
                  <c:v>89.269997000000004</c:v>
                </c:pt>
                <c:pt idx="2114">
                  <c:v>90.389999000000003</c:v>
                </c:pt>
                <c:pt idx="2115">
                  <c:v>91.5</c:v>
                </c:pt>
                <c:pt idx="2116">
                  <c:v>92.470000999999996</c:v>
                </c:pt>
                <c:pt idx="2117">
                  <c:v>93.089995999999999</c:v>
                </c:pt>
                <c:pt idx="2118">
                  <c:v>92.160004000000001</c:v>
                </c:pt>
                <c:pt idx="2119">
                  <c:v>91.559997999999993</c:v>
                </c:pt>
                <c:pt idx="2120">
                  <c:v>91.559997999999993</c:v>
                </c:pt>
                <c:pt idx="2121">
                  <c:v>91.940002000000007</c:v>
                </c:pt>
                <c:pt idx="2122">
                  <c:v>91.959998999999996</c:v>
                </c:pt>
                <c:pt idx="2123">
                  <c:v>92.360000999999997</c:v>
                </c:pt>
                <c:pt idx="2124">
                  <c:v>92.18</c:v>
                </c:pt>
                <c:pt idx="2125">
                  <c:v>91.830001999999993</c:v>
                </c:pt>
                <c:pt idx="2126">
                  <c:v>92.169998000000007</c:v>
                </c:pt>
                <c:pt idx="2127">
                  <c:v>92.160004000000001</c:v>
                </c:pt>
                <c:pt idx="2128">
                  <c:v>93.300003000000004</c:v>
                </c:pt>
                <c:pt idx="2129">
                  <c:v>88.57</c:v>
                </c:pt>
                <c:pt idx="2130">
                  <c:v>88.57</c:v>
                </c:pt>
                <c:pt idx="2131">
                  <c:v>90.830001999999993</c:v>
                </c:pt>
                <c:pt idx="2132">
                  <c:v>89</c:v>
                </c:pt>
                <c:pt idx="2133">
                  <c:v>87.5</c:v>
                </c:pt>
                <c:pt idx="2134">
                  <c:v>87.449996999999996</c:v>
                </c:pt>
                <c:pt idx="2135">
                  <c:v>87.220000999999996</c:v>
                </c:pt>
                <c:pt idx="2136">
                  <c:v>86.080001999999993</c:v>
                </c:pt>
                <c:pt idx="2137">
                  <c:v>86.199996999999996</c:v>
                </c:pt>
                <c:pt idx="2138">
                  <c:v>85.379997000000003</c:v>
                </c:pt>
                <c:pt idx="2139">
                  <c:v>85.879997000000003</c:v>
                </c:pt>
                <c:pt idx="2140">
                  <c:v>86.199996999999996</c:v>
                </c:pt>
                <c:pt idx="2141">
                  <c:v>86.589995999999999</c:v>
                </c:pt>
                <c:pt idx="2142">
                  <c:v>87</c:v>
                </c:pt>
                <c:pt idx="2143">
                  <c:v>86.629997000000003</c:v>
                </c:pt>
                <c:pt idx="2144">
                  <c:v>85.639999000000003</c:v>
                </c:pt>
                <c:pt idx="2145">
                  <c:v>85.379997000000003</c:v>
                </c:pt>
                <c:pt idx="2146">
                  <c:v>85.300003000000004</c:v>
                </c:pt>
                <c:pt idx="2147">
                  <c:v>84.68</c:v>
                </c:pt>
                <c:pt idx="2148">
                  <c:v>86.269997000000004</c:v>
                </c:pt>
                <c:pt idx="2149">
                  <c:v>85.739998</c:v>
                </c:pt>
                <c:pt idx="2150">
                  <c:v>84.75</c:v>
                </c:pt>
                <c:pt idx="2151">
                  <c:v>84.059997999999993</c:v>
                </c:pt>
                <c:pt idx="2152">
                  <c:v>83.68</c:v>
                </c:pt>
                <c:pt idx="2153">
                  <c:v>81.220000999999996</c:v>
                </c:pt>
                <c:pt idx="2154">
                  <c:v>80.309997999999993</c:v>
                </c:pt>
                <c:pt idx="2155">
                  <c:v>78.849997999999999</c:v>
                </c:pt>
                <c:pt idx="2156">
                  <c:v>78.449996999999996</c:v>
                </c:pt>
                <c:pt idx="2157">
                  <c:v>78.610000999999997</c:v>
                </c:pt>
                <c:pt idx="2158">
                  <c:v>77.559997999999993</c:v>
                </c:pt>
                <c:pt idx="2159">
                  <c:v>77.629997000000003</c:v>
                </c:pt>
                <c:pt idx="2160">
                  <c:v>77.730002999999996</c:v>
                </c:pt>
                <c:pt idx="2161">
                  <c:v>77.699996999999996</c:v>
                </c:pt>
                <c:pt idx="2162">
                  <c:v>77.769997000000004</c:v>
                </c:pt>
                <c:pt idx="2163">
                  <c:v>80.660004000000001</c:v>
                </c:pt>
                <c:pt idx="2164">
                  <c:v>80.199996999999996</c:v>
                </c:pt>
                <c:pt idx="2165">
                  <c:v>80.209998999999996</c:v>
                </c:pt>
                <c:pt idx="2166">
                  <c:v>80.010002</c:v>
                </c:pt>
                <c:pt idx="2167">
                  <c:v>78.870002999999997</c:v>
                </c:pt>
                <c:pt idx="2168">
                  <c:v>79.370002999999997</c:v>
                </c:pt>
                <c:pt idx="2169">
                  <c:v>79.620002999999997</c:v>
                </c:pt>
                <c:pt idx="2170">
                  <c:v>79.290001000000004</c:v>
                </c:pt>
                <c:pt idx="2171">
                  <c:v>80.010002</c:v>
                </c:pt>
                <c:pt idx="2172">
                  <c:v>80.800003000000004</c:v>
                </c:pt>
                <c:pt idx="2173">
                  <c:v>80.75</c:v>
                </c:pt>
                <c:pt idx="2174">
                  <c:v>79.279999000000004</c:v>
                </c:pt>
                <c:pt idx="2175">
                  <c:v>79.930000000000007</c:v>
                </c:pt>
                <c:pt idx="2176">
                  <c:v>81.529999000000004</c:v>
                </c:pt>
                <c:pt idx="2177">
                  <c:v>79.860000999999997</c:v>
                </c:pt>
                <c:pt idx="2178">
                  <c:v>83.389999000000003</c:v>
                </c:pt>
                <c:pt idx="2179">
                  <c:v>82.910004000000001</c:v>
                </c:pt>
                <c:pt idx="2180">
                  <c:v>82.970000999999996</c:v>
                </c:pt>
                <c:pt idx="2181">
                  <c:v>82.690002000000007</c:v>
                </c:pt>
                <c:pt idx="2182">
                  <c:v>81.5</c:v>
                </c:pt>
                <c:pt idx="2183">
                  <c:v>81.180000000000007</c:v>
                </c:pt>
                <c:pt idx="2184">
                  <c:v>82.339995999999999</c:v>
                </c:pt>
                <c:pt idx="2185">
                  <c:v>83.510002</c:v>
                </c:pt>
                <c:pt idx="2186">
                  <c:v>84.050003000000004</c:v>
                </c:pt>
                <c:pt idx="2187">
                  <c:v>84.480002999999996</c:v>
                </c:pt>
                <c:pt idx="2188">
                  <c:v>84.809997999999993</c:v>
                </c:pt>
                <c:pt idx="2189">
                  <c:v>83.580001999999993</c:v>
                </c:pt>
                <c:pt idx="2190">
                  <c:v>83.290001000000004</c:v>
                </c:pt>
                <c:pt idx="2191">
                  <c:v>82.449996999999996</c:v>
                </c:pt>
                <c:pt idx="2192">
                  <c:v>81.309997999999993</c:v>
                </c:pt>
                <c:pt idx="2193">
                  <c:v>81.800003000000004</c:v>
                </c:pt>
                <c:pt idx="2194">
                  <c:v>81.410004000000001</c:v>
                </c:pt>
                <c:pt idx="2195">
                  <c:v>81.75</c:v>
                </c:pt>
                <c:pt idx="2196">
                  <c:v>82.93</c:v>
                </c:pt>
                <c:pt idx="2197">
                  <c:v>82.290001000000004</c:v>
                </c:pt>
                <c:pt idx="2198">
                  <c:v>81.080001999999993</c:v>
                </c:pt>
                <c:pt idx="2199">
                  <c:v>81.290001000000004</c:v>
                </c:pt>
                <c:pt idx="2200">
                  <c:v>83.190002000000007</c:v>
                </c:pt>
                <c:pt idx="2201">
                  <c:v>84.389999000000003</c:v>
                </c:pt>
                <c:pt idx="2202">
                  <c:v>84.230002999999996</c:v>
                </c:pt>
                <c:pt idx="2203">
                  <c:v>84.599997999999999</c:v>
                </c:pt>
                <c:pt idx="2204">
                  <c:v>83.410004000000001</c:v>
                </c:pt>
                <c:pt idx="2205">
                  <c:v>82.790001000000004</c:v>
                </c:pt>
                <c:pt idx="2206">
                  <c:v>81.879997000000003</c:v>
                </c:pt>
                <c:pt idx="2207">
                  <c:v>81.25</c:v>
                </c:pt>
                <c:pt idx="2208">
                  <c:v>80.730002999999996</c:v>
                </c:pt>
                <c:pt idx="2209">
                  <c:v>81.069999999999993</c:v>
                </c:pt>
                <c:pt idx="2210">
                  <c:v>81.099997999999999</c:v>
                </c:pt>
                <c:pt idx="2211">
                  <c:v>80.760002</c:v>
                </c:pt>
                <c:pt idx="2212">
                  <c:v>81.319999999999993</c:v>
                </c:pt>
                <c:pt idx="2213">
                  <c:v>82.470000999999996</c:v>
                </c:pt>
                <c:pt idx="2214">
                  <c:v>82.93</c:v>
                </c:pt>
                <c:pt idx="2215">
                  <c:v>82.540001000000004</c:v>
                </c:pt>
                <c:pt idx="2216">
                  <c:v>82.669998000000007</c:v>
                </c:pt>
                <c:pt idx="2217">
                  <c:v>83.540001000000004</c:v>
                </c:pt>
                <c:pt idx="2218">
                  <c:v>85.32</c:v>
                </c:pt>
                <c:pt idx="2219">
                  <c:v>85.769997000000004</c:v>
                </c:pt>
                <c:pt idx="2220">
                  <c:v>83.5</c:v>
                </c:pt>
                <c:pt idx="2221">
                  <c:v>79</c:v>
                </c:pt>
                <c:pt idx="2222">
                  <c:v>79.029999000000004</c:v>
                </c:pt>
                <c:pt idx="2223">
                  <c:v>79</c:v>
                </c:pt>
                <c:pt idx="2224">
                  <c:v>77.709998999999996</c:v>
                </c:pt>
                <c:pt idx="2225">
                  <c:v>78.139999000000003</c:v>
                </c:pt>
                <c:pt idx="2226">
                  <c:v>78.699996999999996</c:v>
                </c:pt>
                <c:pt idx="2227">
                  <c:v>78.260002</c:v>
                </c:pt>
                <c:pt idx="2228">
                  <c:v>77.680000000000007</c:v>
                </c:pt>
                <c:pt idx="2229">
                  <c:v>76.870002999999997</c:v>
                </c:pt>
                <c:pt idx="2230">
                  <c:v>76.389999000000003</c:v>
                </c:pt>
                <c:pt idx="2231">
                  <c:v>75.349997999999999</c:v>
                </c:pt>
                <c:pt idx="2232">
                  <c:v>74.300003000000004</c:v>
                </c:pt>
                <c:pt idx="2233">
                  <c:v>74.489998</c:v>
                </c:pt>
                <c:pt idx="2234">
                  <c:v>75.209998999999996</c:v>
                </c:pt>
                <c:pt idx="2235">
                  <c:v>75.75</c:v>
                </c:pt>
                <c:pt idx="2236">
                  <c:v>75.239998</c:v>
                </c:pt>
                <c:pt idx="2237">
                  <c:v>75.129997000000003</c:v>
                </c:pt>
                <c:pt idx="2238">
                  <c:v>74.639999000000003</c:v>
                </c:pt>
                <c:pt idx="2239">
                  <c:v>74.440002000000007</c:v>
                </c:pt>
                <c:pt idx="2240">
                  <c:v>73.5</c:v>
                </c:pt>
                <c:pt idx="2241">
                  <c:v>72.690002000000007</c:v>
                </c:pt>
                <c:pt idx="2242">
                  <c:v>74.5</c:v>
                </c:pt>
                <c:pt idx="2243">
                  <c:v>75.019997000000004</c:v>
                </c:pt>
                <c:pt idx="2244">
                  <c:v>76.400002000000001</c:v>
                </c:pt>
                <c:pt idx="2245">
                  <c:v>76.339995999999999</c:v>
                </c:pt>
                <c:pt idx="2246">
                  <c:v>76.230002999999996</c:v>
                </c:pt>
                <c:pt idx="2247">
                  <c:v>76.790001000000004</c:v>
                </c:pt>
                <c:pt idx="2248">
                  <c:v>77.739998</c:v>
                </c:pt>
                <c:pt idx="2249">
                  <c:v>77.230002999999996</c:v>
                </c:pt>
                <c:pt idx="2250">
                  <c:v>76.919998000000007</c:v>
                </c:pt>
                <c:pt idx="2251">
                  <c:v>74.260002</c:v>
                </c:pt>
                <c:pt idx="2252">
                  <c:v>73.860000999999997</c:v>
                </c:pt>
                <c:pt idx="2253">
                  <c:v>73.360000999999997</c:v>
                </c:pt>
                <c:pt idx="2254">
                  <c:v>72.529999000000004</c:v>
                </c:pt>
                <c:pt idx="2255">
                  <c:v>73.900002000000001</c:v>
                </c:pt>
                <c:pt idx="2256">
                  <c:v>74.660004000000001</c:v>
                </c:pt>
                <c:pt idx="2257">
                  <c:v>74.199996999999996</c:v>
                </c:pt>
                <c:pt idx="2258">
                  <c:v>73.739998</c:v>
                </c:pt>
                <c:pt idx="2259">
                  <c:v>74.180000000000007</c:v>
                </c:pt>
                <c:pt idx="2260">
                  <c:v>73.690002000000007</c:v>
                </c:pt>
                <c:pt idx="2261">
                  <c:v>74.319999999999993</c:v>
                </c:pt>
                <c:pt idx="2262">
                  <c:v>73.620002999999997</c:v>
                </c:pt>
                <c:pt idx="2263">
                  <c:v>73.489998</c:v>
                </c:pt>
                <c:pt idx="2264">
                  <c:v>74.870002999999997</c:v>
                </c:pt>
                <c:pt idx="2265">
                  <c:v>73.870002999999997</c:v>
                </c:pt>
                <c:pt idx="2266">
                  <c:v>73.739998</c:v>
                </c:pt>
                <c:pt idx="2267">
                  <c:v>72.849997999999999</c:v>
                </c:pt>
                <c:pt idx="2268">
                  <c:v>72.209998999999996</c:v>
                </c:pt>
                <c:pt idx="2269">
                  <c:v>75.660004000000001</c:v>
                </c:pt>
                <c:pt idx="2270">
                  <c:v>74.430000000000007</c:v>
                </c:pt>
                <c:pt idx="2271">
                  <c:v>74.160004000000001</c:v>
                </c:pt>
                <c:pt idx="2272">
                  <c:v>72.069999999999993</c:v>
                </c:pt>
                <c:pt idx="2273">
                  <c:v>71.709998999999996</c:v>
                </c:pt>
                <c:pt idx="2274">
                  <c:v>70.099997999999999</c:v>
                </c:pt>
                <c:pt idx="2275">
                  <c:v>71.379997000000003</c:v>
                </c:pt>
                <c:pt idx="2276">
                  <c:v>72.769997000000004</c:v>
                </c:pt>
                <c:pt idx="2277">
                  <c:v>74.180000000000007</c:v>
                </c:pt>
                <c:pt idx="2278">
                  <c:v>74.269997000000004</c:v>
                </c:pt>
                <c:pt idx="2279">
                  <c:v>74</c:v>
                </c:pt>
                <c:pt idx="2280">
                  <c:v>73.470000999999996</c:v>
                </c:pt>
                <c:pt idx="2281">
                  <c:v>73.449996999999996</c:v>
                </c:pt>
                <c:pt idx="2282">
                  <c:v>71.839995999999999</c:v>
                </c:pt>
                <c:pt idx="2283">
                  <c:v>71.930000000000007</c:v>
                </c:pt>
                <c:pt idx="2284">
                  <c:v>69.860000999999997</c:v>
                </c:pt>
                <c:pt idx="2285">
                  <c:v>70.699996999999996</c:v>
                </c:pt>
                <c:pt idx="2286">
                  <c:v>70.699996999999996</c:v>
                </c:pt>
                <c:pt idx="2287">
                  <c:v>70.699996999999996</c:v>
                </c:pt>
                <c:pt idx="2288">
                  <c:v>69.739998</c:v>
                </c:pt>
                <c:pt idx="2289">
                  <c:v>69.050003000000004</c:v>
                </c:pt>
                <c:pt idx="2290">
                  <c:v>71.709998999999996</c:v>
                </c:pt>
                <c:pt idx="2291">
                  <c:v>72.120002999999997</c:v>
                </c:pt>
                <c:pt idx="2292">
                  <c:v>72.209998999999996</c:v>
                </c:pt>
                <c:pt idx="2293">
                  <c:v>72.949996999999996</c:v>
                </c:pt>
                <c:pt idx="2294">
                  <c:v>72.529999000000004</c:v>
                </c:pt>
                <c:pt idx="2295">
                  <c:v>71.830001999999993</c:v>
                </c:pt>
                <c:pt idx="2296">
                  <c:v>71.589995999999999</c:v>
                </c:pt>
                <c:pt idx="2297">
                  <c:v>71.620002999999997</c:v>
                </c:pt>
                <c:pt idx="2298">
                  <c:v>71.529999000000004</c:v>
                </c:pt>
                <c:pt idx="2299">
                  <c:v>71.260002</c:v>
                </c:pt>
                <c:pt idx="2300">
                  <c:v>73.339995999999999</c:v>
                </c:pt>
                <c:pt idx="2301">
                  <c:v>73.029999000000004</c:v>
                </c:pt>
                <c:pt idx="2302">
                  <c:v>72.730002999999996</c:v>
                </c:pt>
                <c:pt idx="2303">
                  <c:v>72.230002999999996</c:v>
                </c:pt>
                <c:pt idx="2304">
                  <c:v>73.120002999999997</c:v>
                </c:pt>
                <c:pt idx="2305">
                  <c:v>74.349997999999999</c:v>
                </c:pt>
                <c:pt idx="2306">
                  <c:v>73.980002999999996</c:v>
                </c:pt>
                <c:pt idx="2307">
                  <c:v>73.849997999999999</c:v>
                </c:pt>
                <c:pt idx="2308">
                  <c:v>73.330001999999993</c:v>
                </c:pt>
                <c:pt idx="2309">
                  <c:v>73.459998999999996</c:v>
                </c:pt>
                <c:pt idx="2310">
                  <c:v>74.139999000000003</c:v>
                </c:pt>
                <c:pt idx="2311">
                  <c:v>73.239998</c:v>
                </c:pt>
                <c:pt idx="2312">
                  <c:v>73.610000999999997</c:v>
                </c:pt>
                <c:pt idx="2313">
                  <c:v>73.650002000000001</c:v>
                </c:pt>
                <c:pt idx="2314">
                  <c:v>71.220000999999996</c:v>
                </c:pt>
                <c:pt idx="2315">
                  <c:v>69.529999000000004</c:v>
                </c:pt>
                <c:pt idx="2316">
                  <c:v>69.410004000000001</c:v>
                </c:pt>
                <c:pt idx="2317">
                  <c:v>69.910004000000001</c:v>
                </c:pt>
                <c:pt idx="2318">
                  <c:v>70.389999000000003</c:v>
                </c:pt>
                <c:pt idx="2319">
                  <c:v>69.349997999999999</c:v>
                </c:pt>
                <c:pt idx="2320">
                  <c:v>70.769997000000004</c:v>
                </c:pt>
                <c:pt idx="2321">
                  <c:v>70.589995999999999</c:v>
                </c:pt>
                <c:pt idx="2322">
                  <c:v>71.040001000000004</c:v>
                </c:pt>
                <c:pt idx="2323">
                  <c:v>72.510002</c:v>
                </c:pt>
                <c:pt idx="2324">
                  <c:v>73.120002999999997</c:v>
                </c:pt>
                <c:pt idx="2325">
                  <c:v>73.129997000000003</c:v>
                </c:pt>
                <c:pt idx="2326">
                  <c:v>73.699996999999996</c:v>
                </c:pt>
                <c:pt idx="2327">
                  <c:v>74</c:v>
                </c:pt>
                <c:pt idx="2328">
                  <c:v>74.239998</c:v>
                </c:pt>
                <c:pt idx="2329">
                  <c:v>74.309997999999993</c:v>
                </c:pt>
                <c:pt idx="2330">
                  <c:v>74.75</c:v>
                </c:pt>
                <c:pt idx="2331">
                  <c:v>74.669998000000007</c:v>
                </c:pt>
                <c:pt idx="2332">
                  <c:v>75.059997999999993</c:v>
                </c:pt>
                <c:pt idx="2333">
                  <c:v>74.529999000000004</c:v>
                </c:pt>
                <c:pt idx="2334">
                  <c:v>73.089995999999999</c:v>
                </c:pt>
                <c:pt idx="2335">
                  <c:v>72.160004000000001</c:v>
                </c:pt>
                <c:pt idx="2336">
                  <c:v>73.180000000000007</c:v>
                </c:pt>
                <c:pt idx="2337">
                  <c:v>73.099997999999999</c:v>
                </c:pt>
                <c:pt idx="2338">
                  <c:v>73.629997000000003</c:v>
                </c:pt>
                <c:pt idx="2339">
                  <c:v>73.779999000000004</c:v>
                </c:pt>
                <c:pt idx="2340">
                  <c:v>74.089995999999999</c:v>
                </c:pt>
                <c:pt idx="2341">
                  <c:v>74.169998000000007</c:v>
                </c:pt>
                <c:pt idx="2342">
                  <c:v>75.720000999999996</c:v>
                </c:pt>
                <c:pt idx="2343">
                  <c:v>71.980002999999996</c:v>
                </c:pt>
                <c:pt idx="2344">
                  <c:v>71.150002000000001</c:v>
                </c:pt>
                <c:pt idx="2345">
                  <c:v>69.599997999999999</c:v>
                </c:pt>
                <c:pt idx="2346">
                  <c:v>68.919998000000007</c:v>
                </c:pt>
                <c:pt idx="2347">
                  <c:v>67.910004000000001</c:v>
                </c:pt>
                <c:pt idx="2348">
                  <c:v>68.230002999999996</c:v>
                </c:pt>
                <c:pt idx="2349">
                  <c:v>67.889999000000003</c:v>
                </c:pt>
                <c:pt idx="2350">
                  <c:v>68.75</c:v>
                </c:pt>
                <c:pt idx="2351">
                  <c:v>69.699996999999996</c:v>
                </c:pt>
                <c:pt idx="2352">
                  <c:v>71.25</c:v>
                </c:pt>
                <c:pt idx="2353">
                  <c:v>72.580001999999993</c:v>
                </c:pt>
                <c:pt idx="2354">
                  <c:v>73.339995999999999</c:v>
                </c:pt>
                <c:pt idx="2355">
                  <c:v>73.790001000000004</c:v>
                </c:pt>
                <c:pt idx="2356">
                  <c:v>73.569999999999993</c:v>
                </c:pt>
                <c:pt idx="2357">
                  <c:v>73.199996999999996</c:v>
                </c:pt>
                <c:pt idx="2358">
                  <c:v>73.190002000000007</c:v>
                </c:pt>
                <c:pt idx="2359">
                  <c:v>73.510002</c:v>
                </c:pt>
                <c:pt idx="2360">
                  <c:v>75.290001000000004</c:v>
                </c:pt>
                <c:pt idx="2361">
                  <c:v>75.650002000000001</c:v>
                </c:pt>
                <c:pt idx="2362">
                  <c:v>76.400002000000001</c:v>
                </c:pt>
                <c:pt idx="2363">
                  <c:v>77.25</c:v>
                </c:pt>
                <c:pt idx="2364">
                  <c:v>77.75</c:v>
                </c:pt>
                <c:pt idx="2365">
                  <c:v>77.5</c:v>
                </c:pt>
                <c:pt idx="2366">
                  <c:v>76.470000999999996</c:v>
                </c:pt>
                <c:pt idx="2367">
                  <c:v>75.779999000000004</c:v>
                </c:pt>
                <c:pt idx="2368">
                  <c:v>76.199996999999996</c:v>
                </c:pt>
                <c:pt idx="2369">
                  <c:v>75.889999000000003</c:v>
                </c:pt>
                <c:pt idx="2370">
                  <c:v>75.900002000000001</c:v>
                </c:pt>
                <c:pt idx="2371">
                  <c:v>75.800003000000004</c:v>
                </c:pt>
                <c:pt idx="2372">
                  <c:v>75.669998000000007</c:v>
                </c:pt>
                <c:pt idx="2373">
                  <c:v>74</c:v>
                </c:pt>
                <c:pt idx="2374">
                  <c:v>72.279999000000004</c:v>
                </c:pt>
                <c:pt idx="2375">
                  <c:v>71.379997000000003</c:v>
                </c:pt>
                <c:pt idx="2376">
                  <c:v>69.300003000000004</c:v>
                </c:pt>
                <c:pt idx="2377">
                  <c:v>68.870002999999997</c:v>
                </c:pt>
                <c:pt idx="2378">
                  <c:v>68.059997999999993</c:v>
                </c:pt>
                <c:pt idx="2379">
                  <c:v>67.879997000000003</c:v>
                </c:pt>
                <c:pt idx="2380">
                  <c:v>70</c:v>
                </c:pt>
                <c:pt idx="2381">
                  <c:v>69.800003000000004</c:v>
                </c:pt>
                <c:pt idx="2382">
                  <c:v>66.160004000000001</c:v>
                </c:pt>
                <c:pt idx="2383">
                  <c:v>64.809997999999993</c:v>
                </c:pt>
                <c:pt idx="2384">
                  <c:v>64.629997000000003</c:v>
                </c:pt>
                <c:pt idx="2385">
                  <c:v>64.230002999999996</c:v>
                </c:pt>
                <c:pt idx="2386">
                  <c:v>63.389999000000003</c:v>
                </c:pt>
                <c:pt idx="2387">
                  <c:v>63.470001000000003</c:v>
                </c:pt>
                <c:pt idx="2388">
                  <c:v>63.759998000000003</c:v>
                </c:pt>
                <c:pt idx="2389">
                  <c:v>63.84</c:v>
                </c:pt>
                <c:pt idx="2390">
                  <c:v>63.150002000000001</c:v>
                </c:pt>
                <c:pt idx="2391">
                  <c:v>63.049999</c:v>
                </c:pt>
                <c:pt idx="2392">
                  <c:v>62.02</c:v>
                </c:pt>
                <c:pt idx="2393">
                  <c:v>61.639999000000003</c:v>
                </c:pt>
                <c:pt idx="2394">
                  <c:v>63.43</c:v>
                </c:pt>
                <c:pt idx="2395">
                  <c:v>63.02</c:v>
                </c:pt>
                <c:pt idx="2396">
                  <c:v>62.34</c:v>
                </c:pt>
                <c:pt idx="2397">
                  <c:v>62.32</c:v>
                </c:pt>
                <c:pt idx="2398">
                  <c:v>62.98</c:v>
                </c:pt>
                <c:pt idx="2399">
                  <c:v>62.639999000000003</c:v>
                </c:pt>
                <c:pt idx="2400">
                  <c:v>62.779998999999997</c:v>
                </c:pt>
                <c:pt idx="2401">
                  <c:v>62.459999000000003</c:v>
                </c:pt>
                <c:pt idx="2402">
                  <c:v>62.099997999999999</c:v>
                </c:pt>
                <c:pt idx="2403">
                  <c:v>63.610000999999997</c:v>
                </c:pt>
                <c:pt idx="2404">
                  <c:v>64.199996999999996</c:v>
                </c:pt>
                <c:pt idx="2405">
                  <c:v>64.559997999999993</c:v>
                </c:pt>
                <c:pt idx="2406">
                  <c:v>64.440002000000007</c:v>
                </c:pt>
                <c:pt idx="2407">
                  <c:v>63.639999000000003</c:v>
                </c:pt>
                <c:pt idx="2408">
                  <c:v>63.150002000000001</c:v>
                </c:pt>
                <c:pt idx="2409">
                  <c:v>64.569999999999993</c:v>
                </c:pt>
                <c:pt idx="2410">
                  <c:v>64.849997999999999</c:v>
                </c:pt>
                <c:pt idx="2411">
                  <c:v>65.089995999999999</c:v>
                </c:pt>
                <c:pt idx="2412">
                  <c:v>65.099997999999999</c:v>
                </c:pt>
                <c:pt idx="2413">
                  <c:v>65.330001999999993</c:v>
                </c:pt>
                <c:pt idx="2414">
                  <c:v>66.610000999999997</c:v>
                </c:pt>
                <c:pt idx="2415">
                  <c:v>67.110000999999997</c:v>
                </c:pt>
                <c:pt idx="2416">
                  <c:v>67.050003000000004</c:v>
                </c:pt>
                <c:pt idx="2417">
                  <c:v>66.699996999999996</c:v>
                </c:pt>
                <c:pt idx="2418">
                  <c:v>66.169998000000007</c:v>
                </c:pt>
                <c:pt idx="2419">
                  <c:v>65.650002000000001</c:v>
                </c:pt>
                <c:pt idx="2420">
                  <c:v>65.239998</c:v>
                </c:pt>
                <c:pt idx="2421">
                  <c:v>65.889999000000003</c:v>
                </c:pt>
                <c:pt idx="2422">
                  <c:v>66.660004000000001</c:v>
                </c:pt>
                <c:pt idx="2423">
                  <c:v>67.120002999999997</c:v>
                </c:pt>
                <c:pt idx="2424">
                  <c:v>66.349997999999999</c:v>
                </c:pt>
                <c:pt idx="2425">
                  <c:v>66.150002000000001</c:v>
                </c:pt>
                <c:pt idx="2426">
                  <c:v>66.569999999999993</c:v>
                </c:pt>
                <c:pt idx="2427">
                  <c:v>66.769997000000004</c:v>
                </c:pt>
                <c:pt idx="2428">
                  <c:v>69.339995999999999</c:v>
                </c:pt>
                <c:pt idx="2429">
                  <c:v>70.010002</c:v>
                </c:pt>
                <c:pt idx="2430">
                  <c:v>68.949996999999996</c:v>
                </c:pt>
                <c:pt idx="2431">
                  <c:v>68.669998000000007</c:v>
                </c:pt>
                <c:pt idx="2432">
                  <c:v>68.290001000000004</c:v>
                </c:pt>
                <c:pt idx="2433">
                  <c:v>67.110000999999997</c:v>
                </c:pt>
                <c:pt idx="2434">
                  <c:v>66.830001999999993</c:v>
                </c:pt>
                <c:pt idx="2435">
                  <c:v>67.489998</c:v>
                </c:pt>
                <c:pt idx="2436">
                  <c:v>64.650002000000001</c:v>
                </c:pt>
                <c:pt idx="2437">
                  <c:v>63.34</c:v>
                </c:pt>
                <c:pt idx="2438">
                  <c:v>62.259998000000003</c:v>
                </c:pt>
                <c:pt idx="2439">
                  <c:v>62.110000999999997</c:v>
                </c:pt>
                <c:pt idx="2440">
                  <c:v>62.529998999999997</c:v>
                </c:pt>
                <c:pt idx="2441">
                  <c:v>61.029998999999997</c:v>
                </c:pt>
                <c:pt idx="2442">
                  <c:v>60.830002</c:v>
                </c:pt>
                <c:pt idx="2443">
                  <c:v>61.040000999999997</c:v>
                </c:pt>
                <c:pt idx="2444">
                  <c:v>59.599997999999999</c:v>
                </c:pt>
                <c:pt idx="2445">
                  <c:v>58.82</c:v>
                </c:pt>
                <c:pt idx="2446">
                  <c:v>59.560001</c:v>
                </c:pt>
                <c:pt idx="2447">
                  <c:v>60.360000999999997</c:v>
                </c:pt>
                <c:pt idx="2448">
                  <c:v>59.740001999999997</c:v>
                </c:pt>
                <c:pt idx="2449">
                  <c:v>60.59</c:v>
                </c:pt>
                <c:pt idx="2450">
                  <c:v>60.610000999999997</c:v>
                </c:pt>
                <c:pt idx="2451">
                  <c:v>58.700001</c:v>
                </c:pt>
                <c:pt idx="2452">
                  <c:v>59.57</c:v>
                </c:pt>
                <c:pt idx="2453">
                  <c:v>59.490001999999997</c:v>
                </c:pt>
                <c:pt idx="2454">
                  <c:v>59.720001000000003</c:v>
                </c:pt>
                <c:pt idx="2455">
                  <c:v>60.169998</c:v>
                </c:pt>
                <c:pt idx="2456">
                  <c:v>60.810001</c:v>
                </c:pt>
                <c:pt idx="2457">
                  <c:v>60.529998999999997</c:v>
                </c:pt>
                <c:pt idx="2458">
                  <c:v>60.400002000000001</c:v>
                </c:pt>
                <c:pt idx="2459">
                  <c:v>61.09</c:v>
                </c:pt>
                <c:pt idx="2460">
                  <c:v>62.32</c:v>
                </c:pt>
                <c:pt idx="2461">
                  <c:v>62.32</c:v>
                </c:pt>
                <c:pt idx="2462">
                  <c:v>63.220001000000003</c:v>
                </c:pt>
                <c:pt idx="2463">
                  <c:v>63.77</c:v>
                </c:pt>
                <c:pt idx="2464">
                  <c:v>63.810001</c:v>
                </c:pt>
                <c:pt idx="2465">
                  <c:v>64.639999000000003</c:v>
                </c:pt>
                <c:pt idx="2466">
                  <c:v>65.059997999999993</c:v>
                </c:pt>
                <c:pt idx="2467">
                  <c:v>65.099997999999999</c:v>
                </c:pt>
                <c:pt idx="2468">
                  <c:v>64.529999000000004</c:v>
                </c:pt>
                <c:pt idx="2469">
                  <c:v>64.550003000000004</c:v>
                </c:pt>
                <c:pt idx="2470">
                  <c:v>64.989998</c:v>
                </c:pt>
                <c:pt idx="2471">
                  <c:v>65.150002000000001</c:v>
                </c:pt>
                <c:pt idx="2472">
                  <c:v>64</c:v>
                </c:pt>
                <c:pt idx="2473">
                  <c:v>63.68</c:v>
                </c:pt>
                <c:pt idx="2474">
                  <c:v>63.380001</c:v>
                </c:pt>
                <c:pt idx="2475">
                  <c:v>63.09</c:v>
                </c:pt>
                <c:pt idx="2476">
                  <c:v>63.889999000000003</c:v>
                </c:pt>
                <c:pt idx="2477">
                  <c:v>64.589995999999999</c:v>
                </c:pt>
                <c:pt idx="2478">
                  <c:v>64.379997000000003</c:v>
                </c:pt>
                <c:pt idx="2479">
                  <c:v>63.16</c:v>
                </c:pt>
                <c:pt idx="2480">
                  <c:v>62.389999000000003</c:v>
                </c:pt>
                <c:pt idx="2481">
                  <c:v>62.68</c:v>
                </c:pt>
                <c:pt idx="2482">
                  <c:v>61.860000999999997</c:v>
                </c:pt>
                <c:pt idx="2483">
                  <c:v>62.349997999999999</c:v>
                </c:pt>
                <c:pt idx="2484">
                  <c:v>63.23</c:v>
                </c:pt>
                <c:pt idx="2485">
                  <c:v>64.779999000000004</c:v>
                </c:pt>
                <c:pt idx="2486">
                  <c:v>64.910004000000001</c:v>
                </c:pt>
                <c:pt idx="2487">
                  <c:v>66.629997000000003</c:v>
                </c:pt>
                <c:pt idx="2488">
                  <c:v>67.129997000000003</c:v>
                </c:pt>
                <c:pt idx="2489">
                  <c:v>67.910004000000001</c:v>
                </c:pt>
                <c:pt idx="2490">
                  <c:v>67.410004000000001</c:v>
                </c:pt>
                <c:pt idx="2491">
                  <c:v>67.839995999999999</c:v>
                </c:pt>
                <c:pt idx="2492">
                  <c:v>68.470000999999996</c:v>
                </c:pt>
                <c:pt idx="2493">
                  <c:v>68.660004000000001</c:v>
                </c:pt>
                <c:pt idx="2494">
                  <c:v>69.029999000000004</c:v>
                </c:pt>
                <c:pt idx="2495">
                  <c:v>69.430000000000007</c:v>
                </c:pt>
                <c:pt idx="2496">
                  <c:v>69.889999000000003</c:v>
                </c:pt>
                <c:pt idx="2497">
                  <c:v>69.830001999999993</c:v>
                </c:pt>
                <c:pt idx="2498">
                  <c:v>69.290001000000004</c:v>
                </c:pt>
                <c:pt idx="2499">
                  <c:v>68.709998999999996</c:v>
                </c:pt>
                <c:pt idx="2500">
                  <c:v>69.440002000000007</c:v>
                </c:pt>
                <c:pt idx="2501">
                  <c:v>71.599997999999999</c:v>
                </c:pt>
                <c:pt idx="2502">
                  <c:v>72.800003000000004</c:v>
                </c:pt>
                <c:pt idx="2503">
                  <c:v>73.510002</c:v>
                </c:pt>
                <c:pt idx="2504">
                  <c:v>74.449996999999996</c:v>
                </c:pt>
                <c:pt idx="2505">
                  <c:v>75.040001000000004</c:v>
                </c:pt>
                <c:pt idx="2506">
                  <c:v>75.029999000000004</c:v>
                </c:pt>
                <c:pt idx="2507">
                  <c:v>74.870002999999997</c:v>
                </c:pt>
                <c:pt idx="2508">
                  <c:v>73.660004000000001</c:v>
                </c:pt>
                <c:pt idx="2509">
                  <c:v>73.410004000000001</c:v>
                </c:pt>
                <c:pt idx="2510">
                  <c:v>74.550003000000004</c:v>
                </c:pt>
                <c:pt idx="2511">
                  <c:v>73.180000000000007</c:v>
                </c:pt>
                <c:pt idx="2512">
                  <c:v>73.519997000000004</c:v>
                </c:pt>
                <c:pt idx="2513">
                  <c:v>73.319999999999993</c:v>
                </c:pt>
                <c:pt idx="2514">
                  <c:v>73.599997999999999</c:v>
                </c:pt>
                <c:pt idx="2515">
                  <c:v>74.069999999999993</c:v>
                </c:pt>
                <c:pt idx="2516">
                  <c:v>74.180000000000007</c:v>
                </c:pt>
                <c:pt idx="2517">
                  <c:v>73.809997999999993</c:v>
                </c:pt>
                <c:pt idx="2518">
                  <c:v>74.739998</c:v>
                </c:pt>
                <c:pt idx="2519">
                  <c:v>73.620002999999997</c:v>
                </c:pt>
                <c:pt idx="2520">
                  <c:v>73.300003000000004</c:v>
                </c:pt>
                <c:pt idx="2521">
                  <c:v>71.910004000000001</c:v>
                </c:pt>
                <c:pt idx="2522">
                  <c:v>71.809997999999993</c:v>
                </c:pt>
                <c:pt idx="2523">
                  <c:v>72.760002</c:v>
                </c:pt>
                <c:pt idx="2524">
                  <c:v>72.809997999999993</c:v>
                </c:pt>
                <c:pt idx="2525">
                  <c:v>73.790001000000004</c:v>
                </c:pt>
                <c:pt idx="2526">
                  <c:v>73.180000000000007</c:v>
                </c:pt>
                <c:pt idx="2527">
                  <c:v>73.199996999999996</c:v>
                </c:pt>
                <c:pt idx="2528">
                  <c:v>74.209998999999996</c:v>
                </c:pt>
                <c:pt idx="2529">
                  <c:v>74.809997999999993</c:v>
                </c:pt>
                <c:pt idx="2530">
                  <c:v>75.870002999999997</c:v>
                </c:pt>
                <c:pt idx="2531">
                  <c:v>75.889999000000003</c:v>
                </c:pt>
                <c:pt idx="2532">
                  <c:v>74.989998</c:v>
                </c:pt>
                <c:pt idx="2533">
                  <c:v>75.160004000000001</c:v>
                </c:pt>
                <c:pt idx="2534">
                  <c:v>74.099997999999999</c:v>
                </c:pt>
                <c:pt idx="2535">
                  <c:v>74.150002000000001</c:v>
                </c:pt>
                <c:pt idx="2536">
                  <c:v>73.540001000000004</c:v>
                </c:pt>
                <c:pt idx="2537">
                  <c:v>73.510002</c:v>
                </c:pt>
                <c:pt idx="2538">
                  <c:v>73.139999000000003</c:v>
                </c:pt>
                <c:pt idx="2539">
                  <c:v>74.220000999999996</c:v>
                </c:pt>
                <c:pt idx="2540">
                  <c:v>73.319999999999993</c:v>
                </c:pt>
                <c:pt idx="2541">
                  <c:v>73.050003000000004</c:v>
                </c:pt>
                <c:pt idx="2542">
                  <c:v>74.220000999999996</c:v>
                </c:pt>
                <c:pt idx="2543">
                  <c:v>74.410004000000001</c:v>
                </c:pt>
                <c:pt idx="2544">
                  <c:v>74.360000999999997</c:v>
                </c:pt>
                <c:pt idx="2545">
                  <c:v>74.569999999999993</c:v>
                </c:pt>
                <c:pt idx="2546">
                  <c:v>73.629997000000003</c:v>
                </c:pt>
                <c:pt idx="2547">
                  <c:v>73.300003000000004</c:v>
                </c:pt>
                <c:pt idx="2548">
                  <c:v>72.190002000000007</c:v>
                </c:pt>
                <c:pt idx="2549">
                  <c:v>71.169998000000007</c:v>
                </c:pt>
                <c:pt idx="2550">
                  <c:v>71.059997999999993</c:v>
                </c:pt>
                <c:pt idx="2551">
                  <c:v>71.639999000000003</c:v>
                </c:pt>
                <c:pt idx="2552">
                  <c:v>71.410004000000001</c:v>
                </c:pt>
                <c:pt idx="2553">
                  <c:v>70.949996999999996</c:v>
                </c:pt>
                <c:pt idx="2554">
                  <c:v>69.690002000000007</c:v>
                </c:pt>
                <c:pt idx="2555">
                  <c:v>69.410004000000001</c:v>
                </c:pt>
                <c:pt idx="2556">
                  <c:v>67.699996999999996</c:v>
                </c:pt>
                <c:pt idx="2557">
                  <c:v>66.819999999999993</c:v>
                </c:pt>
                <c:pt idx="2558">
                  <c:v>66.550003000000004</c:v>
                </c:pt>
                <c:pt idx="2559">
                  <c:v>65.559997999999993</c:v>
                </c:pt>
                <c:pt idx="2560">
                  <c:v>64.339995999999999</c:v>
                </c:pt>
                <c:pt idx="2561">
                  <c:v>64.379997000000003</c:v>
                </c:pt>
                <c:pt idx="2562">
                  <c:v>64.949996999999996</c:v>
                </c:pt>
                <c:pt idx="2563">
                  <c:v>66.220000999999996</c:v>
                </c:pt>
                <c:pt idx="2564">
                  <c:v>66.330001999999993</c:v>
                </c:pt>
                <c:pt idx="2565">
                  <c:v>64.690002000000007</c:v>
                </c:pt>
                <c:pt idx="2566">
                  <c:v>63.810001</c:v>
                </c:pt>
                <c:pt idx="2567">
                  <c:v>64.410004000000001</c:v>
                </c:pt>
                <c:pt idx="2568">
                  <c:v>67.069999999999993</c:v>
                </c:pt>
                <c:pt idx="2569">
                  <c:v>66.589995999999999</c:v>
                </c:pt>
                <c:pt idx="2570">
                  <c:v>65.860000999999997</c:v>
                </c:pt>
                <c:pt idx="2571">
                  <c:v>66.510002</c:v>
                </c:pt>
                <c:pt idx="2572">
                  <c:v>65.199996999999996</c:v>
                </c:pt>
                <c:pt idx="2573">
                  <c:v>65.449996999999996</c:v>
                </c:pt>
                <c:pt idx="2574">
                  <c:v>65.309997999999993</c:v>
                </c:pt>
                <c:pt idx="2575">
                  <c:v>64.510002</c:v>
                </c:pt>
                <c:pt idx="2576">
                  <c:v>61.439999</c:v>
                </c:pt>
                <c:pt idx="2577">
                  <c:v>61.029998999999997</c:v>
                </c:pt>
                <c:pt idx="2578">
                  <c:v>61.779998999999997</c:v>
                </c:pt>
                <c:pt idx="2579">
                  <c:v>59.84</c:v>
                </c:pt>
                <c:pt idx="2580">
                  <c:v>58.93</c:v>
                </c:pt>
                <c:pt idx="2581">
                  <c:v>58</c:v>
                </c:pt>
                <c:pt idx="2582">
                  <c:v>57.759998000000003</c:v>
                </c:pt>
                <c:pt idx="2583">
                  <c:v>58.57</c:v>
                </c:pt>
                <c:pt idx="2584">
                  <c:v>58.07</c:v>
                </c:pt>
                <c:pt idx="2585">
                  <c:v>57.220001000000003</c:v>
                </c:pt>
                <c:pt idx="2586">
                  <c:v>51.02</c:v>
                </c:pt>
                <c:pt idx="2587">
                  <c:v>50.330002</c:v>
                </c:pt>
                <c:pt idx="2588">
                  <c:v>50.650002000000001</c:v>
                </c:pt>
                <c:pt idx="2589">
                  <c:v>44.080002</c:v>
                </c:pt>
                <c:pt idx="2590">
                  <c:v>45.419998</c:v>
                </c:pt>
                <c:pt idx="2591">
                  <c:v>40.090000000000003</c:v>
                </c:pt>
                <c:pt idx="2592">
                  <c:v>40.354999999999997</c:v>
                </c:pt>
                <c:pt idx="2593">
                  <c:v>39.134998000000003</c:v>
                </c:pt>
                <c:pt idx="2594">
                  <c:v>37.659999999999997</c:v>
                </c:pt>
                <c:pt idx="2595">
                  <c:v>41.369999</c:v>
                </c:pt>
                <c:pt idx="2596">
                  <c:v>39.799999</c:v>
                </c:pt>
                <c:pt idx="2597">
                  <c:v>45.560001</c:v>
                </c:pt>
                <c:pt idx="2598">
                  <c:v>46.75</c:v>
                </c:pt>
                <c:pt idx="2599">
                  <c:v>47.299999</c:v>
                </c:pt>
                <c:pt idx="2600">
                  <c:v>45.514999000000003</c:v>
                </c:pt>
                <c:pt idx="2601">
                  <c:v>45.73</c:v>
                </c:pt>
                <c:pt idx="2602">
                  <c:v>47.115001999999997</c:v>
                </c:pt>
                <c:pt idx="2603">
                  <c:v>44.384998000000003</c:v>
                </c:pt>
                <c:pt idx="2604">
                  <c:v>44.865001999999997</c:v>
                </c:pt>
                <c:pt idx="2605">
                  <c:v>44.75</c:v>
                </c:pt>
                <c:pt idx="2606">
                  <c:v>48.560001</c:v>
                </c:pt>
                <c:pt idx="2607">
                  <c:v>49.715000000000003</c:v>
                </c:pt>
                <c:pt idx="2608">
                  <c:v>49.16</c:v>
                </c:pt>
                <c:pt idx="2609">
                  <c:v>50.82</c:v>
                </c:pt>
                <c:pt idx="2610">
                  <c:v>51.360000999999997</c:v>
                </c:pt>
                <c:pt idx="2611">
                  <c:v>48.59</c:v>
                </c:pt>
                <c:pt idx="2612">
                  <c:v>49.334999000000003</c:v>
                </c:pt>
                <c:pt idx="2613">
                  <c:v>51.91</c:v>
                </c:pt>
                <c:pt idx="2614">
                  <c:v>51.369999</c:v>
                </c:pt>
                <c:pt idx="2615">
                  <c:v>48.560001</c:v>
                </c:pt>
                <c:pt idx="2616">
                  <c:v>49.014999000000003</c:v>
                </c:pt>
                <c:pt idx="2617">
                  <c:v>50.27</c:v>
                </c:pt>
                <c:pt idx="2618">
                  <c:v>48.66</c:v>
                </c:pt>
                <c:pt idx="2619">
                  <c:v>51.2</c:v>
                </c:pt>
                <c:pt idx="2620">
                  <c:v>52.61</c:v>
                </c:pt>
                <c:pt idx="2621">
                  <c:v>55.67</c:v>
                </c:pt>
                <c:pt idx="2622">
                  <c:v>54.05</c:v>
                </c:pt>
                <c:pt idx="2623">
                  <c:v>51.57</c:v>
                </c:pt>
                <c:pt idx="2624">
                  <c:v>53.51</c:v>
                </c:pt>
                <c:pt idx="2625">
                  <c:v>50.62</c:v>
                </c:pt>
                <c:pt idx="2626">
                  <c:v>49.37</c:v>
                </c:pt>
                <c:pt idx="2627">
                  <c:v>51.42</c:v>
                </c:pt>
                <c:pt idx="2628">
                  <c:v>51.37</c:v>
                </c:pt>
                <c:pt idx="2629">
                  <c:v>50.86</c:v>
                </c:pt>
                <c:pt idx="2630">
                  <c:v>48.73</c:v>
                </c:pt>
                <c:pt idx="2631">
                  <c:v>47.08</c:v>
                </c:pt>
                <c:pt idx="2632">
                  <c:v>46.65</c:v>
                </c:pt>
                <c:pt idx="2633">
                  <c:v>50.25</c:v>
                </c:pt>
                <c:pt idx="2634">
                  <c:v>50.05</c:v>
                </c:pt>
                <c:pt idx="2635">
                  <c:v>50.85</c:v>
                </c:pt>
                <c:pt idx="2636">
                  <c:v>50.07</c:v>
                </c:pt>
                <c:pt idx="2637">
                  <c:v>50.08</c:v>
                </c:pt>
                <c:pt idx="2638">
                  <c:v>50.29</c:v>
                </c:pt>
                <c:pt idx="2639">
                  <c:v>51.87</c:v>
                </c:pt>
                <c:pt idx="2640">
                  <c:v>54.39</c:v>
                </c:pt>
                <c:pt idx="2641">
                  <c:v>54</c:v>
                </c:pt>
                <c:pt idx="2642">
                  <c:v>52.6</c:v>
                </c:pt>
                <c:pt idx="2643">
                  <c:v>52.6</c:v>
                </c:pt>
                <c:pt idx="2644">
                  <c:v>55.35</c:v>
                </c:pt>
                <c:pt idx="2645">
                  <c:v>57.98</c:v>
                </c:pt>
                <c:pt idx="2646">
                  <c:v>58.07</c:v>
                </c:pt>
                <c:pt idx="2647">
                  <c:v>59.5</c:v>
                </c:pt>
                <c:pt idx="2648">
                  <c:v>60.68</c:v>
                </c:pt>
                <c:pt idx="2649">
                  <c:v>59.41</c:v>
                </c:pt>
                <c:pt idx="2650">
                  <c:v>58.89</c:v>
                </c:pt>
                <c:pt idx="2651">
                  <c:v>55.62</c:v>
                </c:pt>
                <c:pt idx="2652">
                  <c:v>56.15</c:v>
                </c:pt>
                <c:pt idx="2653">
                  <c:v>55.95</c:v>
                </c:pt>
                <c:pt idx="2654">
                  <c:v>57.07</c:v>
                </c:pt>
                <c:pt idx="2655">
                  <c:v>57.26</c:v>
                </c:pt>
                <c:pt idx="2656">
                  <c:v>57.11</c:v>
                </c:pt>
                <c:pt idx="2657">
                  <c:v>56.93</c:v>
                </c:pt>
                <c:pt idx="2658">
                  <c:v>57.36</c:v>
                </c:pt>
                <c:pt idx="2659">
                  <c:v>58.41</c:v>
                </c:pt>
                <c:pt idx="2660">
                  <c:v>56.18</c:v>
                </c:pt>
                <c:pt idx="2661">
                  <c:v>57.08</c:v>
                </c:pt>
                <c:pt idx="2662">
                  <c:v>55.77</c:v>
                </c:pt>
                <c:pt idx="2663">
                  <c:v>56.71</c:v>
                </c:pt>
                <c:pt idx="2664">
                  <c:v>56.82</c:v>
                </c:pt>
                <c:pt idx="2665">
                  <c:v>56.2</c:v>
                </c:pt>
                <c:pt idx="2666">
                  <c:v>57.95</c:v>
                </c:pt>
                <c:pt idx="2667">
                  <c:v>57.26</c:v>
                </c:pt>
                <c:pt idx="2668">
                  <c:v>58.46</c:v>
                </c:pt>
                <c:pt idx="2669">
                  <c:v>58.65</c:v>
                </c:pt>
                <c:pt idx="2670">
                  <c:v>58.02</c:v>
                </c:pt>
                <c:pt idx="2671">
                  <c:v>57.44</c:v>
                </c:pt>
                <c:pt idx="2672">
                  <c:v>58.69</c:v>
                </c:pt>
                <c:pt idx="2673">
                  <c:v>58.8</c:v>
                </c:pt>
                <c:pt idx="2674">
                  <c:v>57.93</c:v>
                </c:pt>
                <c:pt idx="2675">
                  <c:v>58.61</c:v>
                </c:pt>
                <c:pt idx="2676">
                  <c:v>58.77</c:v>
                </c:pt>
                <c:pt idx="2677">
                  <c:v>59.73</c:v>
                </c:pt>
                <c:pt idx="2678">
                  <c:v>59.1</c:v>
                </c:pt>
                <c:pt idx="2679">
                  <c:v>60.82</c:v>
                </c:pt>
                <c:pt idx="2680">
                  <c:v>59.94</c:v>
                </c:pt>
                <c:pt idx="2681">
                  <c:v>61.15</c:v>
                </c:pt>
                <c:pt idx="2682">
                  <c:v>60.22</c:v>
                </c:pt>
                <c:pt idx="2683">
                  <c:v>59.75</c:v>
                </c:pt>
                <c:pt idx="2684">
                  <c:v>59.8</c:v>
                </c:pt>
                <c:pt idx="2685">
                  <c:v>58.29</c:v>
                </c:pt>
                <c:pt idx="2686">
                  <c:v>56.16</c:v>
                </c:pt>
                <c:pt idx="2687">
                  <c:v>54.7</c:v>
                </c:pt>
                <c:pt idx="2688">
                  <c:v>56.21</c:v>
                </c:pt>
                <c:pt idx="2689">
                  <c:v>58.14</c:v>
                </c:pt>
                <c:pt idx="2690">
                  <c:v>56.13</c:v>
                </c:pt>
                <c:pt idx="2691">
                  <c:v>55.23</c:v>
                </c:pt>
                <c:pt idx="2692">
                  <c:v>54.9</c:v>
                </c:pt>
                <c:pt idx="2693">
                  <c:v>55.35</c:v>
                </c:pt>
                <c:pt idx="2694">
                  <c:v>58.54</c:v>
                </c:pt>
                <c:pt idx="2695">
                  <c:v>58.87</c:v>
                </c:pt>
                <c:pt idx="2696">
                  <c:v>58.28</c:v>
                </c:pt>
                <c:pt idx="2697">
                  <c:v>58.22</c:v>
                </c:pt>
                <c:pt idx="2698">
                  <c:v>57.88</c:v>
                </c:pt>
                <c:pt idx="2699">
                  <c:v>57.56</c:v>
                </c:pt>
                <c:pt idx="2700">
                  <c:v>58.25</c:v>
                </c:pt>
                <c:pt idx="2701">
                  <c:v>57.39</c:v>
                </c:pt>
                <c:pt idx="2702">
                  <c:v>56.81</c:v>
                </c:pt>
                <c:pt idx="2703">
                  <c:v>58.25</c:v>
                </c:pt>
                <c:pt idx="2704">
                  <c:v>57.95</c:v>
                </c:pt>
                <c:pt idx="2705">
                  <c:v>59.42</c:v>
                </c:pt>
                <c:pt idx="2706">
                  <c:v>59.6</c:v>
                </c:pt>
                <c:pt idx="2707">
                  <c:v>59.61</c:v>
                </c:pt>
                <c:pt idx="2708">
                  <c:v>60.15</c:v>
                </c:pt>
                <c:pt idx="2709">
                  <c:v>60.13</c:v>
                </c:pt>
                <c:pt idx="2710">
                  <c:v>60.39</c:v>
                </c:pt>
                <c:pt idx="2711">
                  <c:v>60.8</c:v>
                </c:pt>
                <c:pt idx="2712">
                  <c:v>61.38</c:v>
                </c:pt>
                <c:pt idx="2713">
                  <c:v>62.58</c:v>
                </c:pt>
                <c:pt idx="2714">
                  <c:v>63.17</c:v>
                </c:pt>
                <c:pt idx="2715">
                  <c:v>63.74</c:v>
                </c:pt>
                <c:pt idx="2716">
                  <c:v>63.74</c:v>
                </c:pt>
                <c:pt idx="2717">
                  <c:v>64.31</c:v>
                </c:pt>
                <c:pt idx="2718">
                  <c:v>64.12</c:v>
                </c:pt>
                <c:pt idx="2719">
                  <c:v>64.319999999999993</c:v>
                </c:pt>
                <c:pt idx="2720">
                  <c:v>64.709999999999994</c:v>
                </c:pt>
                <c:pt idx="2721">
                  <c:v>64.81</c:v>
                </c:pt>
                <c:pt idx="2722">
                  <c:v>63.74</c:v>
                </c:pt>
                <c:pt idx="2723">
                  <c:v>60.49</c:v>
                </c:pt>
                <c:pt idx="2724">
                  <c:v>60.58</c:v>
                </c:pt>
                <c:pt idx="2725">
                  <c:v>60.96</c:v>
                </c:pt>
                <c:pt idx="2726">
                  <c:v>60.64</c:v>
                </c:pt>
                <c:pt idx="2727">
                  <c:v>59.06</c:v>
                </c:pt>
                <c:pt idx="2728">
                  <c:v>61.73</c:v>
                </c:pt>
                <c:pt idx="2729">
                  <c:v>62</c:v>
                </c:pt>
                <c:pt idx="2730">
                  <c:v>61.99</c:v>
                </c:pt>
                <c:pt idx="2731">
                  <c:v>62.66</c:v>
                </c:pt>
                <c:pt idx="2732">
                  <c:v>62.36</c:v>
                </c:pt>
                <c:pt idx="2733">
                  <c:v>64.03</c:v>
                </c:pt>
                <c:pt idx="2734">
                  <c:v>64.849999999999994</c:v>
                </c:pt>
                <c:pt idx="2735">
                  <c:v>65.739999999999995</c:v>
                </c:pt>
                <c:pt idx="2736">
                  <c:v>65.72</c:v>
                </c:pt>
                <c:pt idx="2737">
                  <c:v>64.7</c:v>
                </c:pt>
                <c:pt idx="2738">
                  <c:v>65.09</c:v>
                </c:pt>
                <c:pt idx="2739">
                  <c:v>64.25</c:v>
                </c:pt>
                <c:pt idx="2740">
                  <c:v>64.08</c:v>
                </c:pt>
                <c:pt idx="2741">
                  <c:v>62.17</c:v>
                </c:pt>
                <c:pt idx="2742">
                  <c:v>63.12</c:v>
                </c:pt>
                <c:pt idx="2743">
                  <c:v>63.62</c:v>
                </c:pt>
                <c:pt idx="2744">
                  <c:v>64.069999999999993</c:v>
                </c:pt>
                <c:pt idx="2745">
                  <c:v>63.81</c:v>
                </c:pt>
                <c:pt idx="2746">
                  <c:v>64.010000000000005</c:v>
                </c:pt>
                <c:pt idx="2747">
                  <c:v>63.93</c:v>
                </c:pt>
                <c:pt idx="2748">
                  <c:v>63.21</c:v>
                </c:pt>
                <c:pt idx="2749">
                  <c:v>61.47</c:v>
                </c:pt>
                <c:pt idx="2750">
                  <c:v>58.06</c:v>
                </c:pt>
                <c:pt idx="2751">
                  <c:v>58.33</c:v>
                </c:pt>
                <c:pt idx="2752">
                  <c:v>58.68</c:v>
                </c:pt>
                <c:pt idx="2753">
                  <c:v>59.68</c:v>
                </c:pt>
                <c:pt idx="2754">
                  <c:v>62.12</c:v>
                </c:pt>
                <c:pt idx="2755">
                  <c:v>62.52</c:v>
                </c:pt>
                <c:pt idx="2756">
                  <c:v>64.790000000000006</c:v>
                </c:pt>
                <c:pt idx="2757">
                  <c:v>63.58</c:v>
                </c:pt>
                <c:pt idx="2758">
                  <c:v>67.63</c:v>
                </c:pt>
                <c:pt idx="2759">
                  <c:v>69.5</c:v>
                </c:pt>
                <c:pt idx="2760">
                  <c:v>70.34</c:v>
                </c:pt>
                <c:pt idx="2761">
                  <c:v>70.7</c:v>
                </c:pt>
                <c:pt idx="2762">
                  <c:v>70.739999999999995</c:v>
                </c:pt>
                <c:pt idx="2763">
                  <c:v>72.790000000000006</c:v>
                </c:pt>
                <c:pt idx="2764">
                  <c:v>72.849999999999994</c:v>
                </c:pt>
                <c:pt idx="2765">
                  <c:v>73.87</c:v>
                </c:pt>
                <c:pt idx="2766">
                  <c:v>74</c:v>
                </c:pt>
                <c:pt idx="2767">
                  <c:v>74.150000000000006</c:v>
                </c:pt>
                <c:pt idx="2768">
                  <c:v>73.89</c:v>
                </c:pt>
                <c:pt idx="2769">
                  <c:v>76.680000000000007</c:v>
                </c:pt>
                <c:pt idx="2770">
                  <c:v>75.400000000000006</c:v>
                </c:pt>
                <c:pt idx="2771">
                  <c:v>74.13</c:v>
                </c:pt>
                <c:pt idx="2772">
                  <c:v>73.09</c:v>
                </c:pt>
                <c:pt idx="2773">
                  <c:v>73.040000000000006</c:v>
                </c:pt>
                <c:pt idx="2774">
                  <c:v>74.78</c:v>
                </c:pt>
                <c:pt idx="2775">
                  <c:v>74.33</c:v>
                </c:pt>
                <c:pt idx="2776">
                  <c:v>74.290000000000006</c:v>
                </c:pt>
                <c:pt idx="2777">
                  <c:v>74.95</c:v>
                </c:pt>
                <c:pt idx="2778">
                  <c:v>73.7</c:v>
                </c:pt>
                <c:pt idx="2779">
                  <c:v>73.010000000000005</c:v>
                </c:pt>
                <c:pt idx="2780">
                  <c:v>73.13</c:v>
                </c:pt>
                <c:pt idx="2781">
                  <c:v>71.36</c:v>
                </c:pt>
                <c:pt idx="2782">
                  <c:v>70.510000000000005</c:v>
                </c:pt>
                <c:pt idx="2783">
                  <c:v>71.91</c:v>
                </c:pt>
                <c:pt idx="2784">
                  <c:v>73.86</c:v>
                </c:pt>
                <c:pt idx="2785">
                  <c:v>74.430000000000007</c:v>
                </c:pt>
                <c:pt idx="2786">
                  <c:v>73.78</c:v>
                </c:pt>
                <c:pt idx="2787">
                  <c:v>74.19</c:v>
                </c:pt>
                <c:pt idx="2788">
                  <c:v>71.97</c:v>
                </c:pt>
                <c:pt idx="2789">
                  <c:v>72.099999999999994</c:v>
                </c:pt>
                <c:pt idx="2790">
                  <c:v>73.38</c:v>
                </c:pt>
                <c:pt idx="2791">
                  <c:v>73.489999999999995</c:v>
                </c:pt>
                <c:pt idx="2792">
                  <c:v>73.16</c:v>
                </c:pt>
                <c:pt idx="2793">
                  <c:v>72.23</c:v>
                </c:pt>
                <c:pt idx="2794">
                  <c:v>71.86</c:v>
                </c:pt>
                <c:pt idx="2795">
                  <c:v>70.86</c:v>
                </c:pt>
                <c:pt idx="2796">
                  <c:v>70.989999999999995</c:v>
                </c:pt>
                <c:pt idx="2797">
                  <c:v>71.02</c:v>
                </c:pt>
                <c:pt idx="2798">
                  <c:v>70.489999999999995</c:v>
                </c:pt>
                <c:pt idx="2799">
                  <c:v>69.3</c:v>
                </c:pt>
                <c:pt idx="2800">
                  <c:v>69.84</c:v>
                </c:pt>
                <c:pt idx="2801">
                  <c:v>69.12</c:v>
                </c:pt>
                <c:pt idx="2802">
                  <c:v>69.78</c:v>
                </c:pt>
                <c:pt idx="2803">
                  <c:v>69.41</c:v>
                </c:pt>
                <c:pt idx="2804">
                  <c:v>69.489999999999995</c:v>
                </c:pt>
                <c:pt idx="2805">
                  <c:v>68.34</c:v>
                </c:pt>
                <c:pt idx="2806">
                  <c:v>70.790000000000006</c:v>
                </c:pt>
                <c:pt idx="2807">
                  <c:v>71.28</c:v>
                </c:pt>
                <c:pt idx="2808">
                  <c:v>71.25</c:v>
                </c:pt>
                <c:pt idx="2809">
                  <c:v>70.209999999999994</c:v>
                </c:pt>
                <c:pt idx="2810">
                  <c:v>72.08</c:v>
                </c:pt>
                <c:pt idx="2811">
                  <c:v>71.31</c:v>
                </c:pt>
                <c:pt idx="2812">
                  <c:v>70.91</c:v>
                </c:pt>
                <c:pt idx="2813">
                  <c:v>70.010000000000005</c:v>
                </c:pt>
                <c:pt idx="2814">
                  <c:v>69.88</c:v>
                </c:pt>
                <c:pt idx="2815">
                  <c:v>71.41</c:v>
                </c:pt>
                <c:pt idx="2816">
                  <c:v>71.73</c:v>
                </c:pt>
                <c:pt idx="2817">
                  <c:v>70.77</c:v>
                </c:pt>
                <c:pt idx="2818">
                  <c:v>70.05</c:v>
                </c:pt>
                <c:pt idx="2819">
                  <c:v>69.81</c:v>
                </c:pt>
                <c:pt idx="2820">
                  <c:v>70.09</c:v>
                </c:pt>
                <c:pt idx="2821">
                  <c:v>70</c:v>
                </c:pt>
                <c:pt idx="2822">
                  <c:v>70.58</c:v>
                </c:pt>
                <c:pt idx="2823">
                  <c:v>70.25</c:v>
                </c:pt>
                <c:pt idx="2824">
                  <c:v>70.66</c:v>
                </c:pt>
                <c:pt idx="2825">
                  <c:v>71</c:v>
                </c:pt>
                <c:pt idx="2826">
                  <c:v>70.959999999999994</c:v>
                </c:pt>
                <c:pt idx="2827">
                  <c:v>70.930000000000007</c:v>
                </c:pt>
                <c:pt idx="2828">
                  <c:v>71.680000000000007</c:v>
                </c:pt>
                <c:pt idx="2829">
                  <c:v>70.900000000000006</c:v>
                </c:pt>
                <c:pt idx="2830">
                  <c:v>69.069999999999993</c:v>
                </c:pt>
                <c:pt idx="2831">
                  <c:v>70.349999999999994</c:v>
                </c:pt>
                <c:pt idx="2832">
                  <c:v>71.2</c:v>
                </c:pt>
                <c:pt idx="2833">
                  <c:v>71.400000000000006</c:v>
                </c:pt>
                <c:pt idx="2834">
                  <c:v>72.2</c:v>
                </c:pt>
                <c:pt idx="2835">
                  <c:v>72.459999999999994</c:v>
                </c:pt>
                <c:pt idx="2836">
                  <c:v>75.62</c:v>
                </c:pt>
                <c:pt idx="2837">
                  <c:v>75.28</c:v>
                </c:pt>
                <c:pt idx="2838">
                  <c:v>76.180000000000007</c:v>
                </c:pt>
                <c:pt idx="2839">
                  <c:v>79.63</c:v>
                </c:pt>
                <c:pt idx="2840">
                  <c:v>79.7</c:v>
                </c:pt>
                <c:pt idx="2841">
                  <c:v>81.22</c:v>
                </c:pt>
                <c:pt idx="2842">
                  <c:v>77.81</c:v>
                </c:pt>
                <c:pt idx="2843">
                  <c:v>77.790000000000006</c:v>
                </c:pt>
                <c:pt idx="2844">
                  <c:v>77.739999999999995</c:v>
                </c:pt>
                <c:pt idx="2845">
                  <c:v>80.38</c:v>
                </c:pt>
                <c:pt idx="2846">
                  <c:v>85.89</c:v>
                </c:pt>
                <c:pt idx="2847">
                  <c:v>84.8</c:v>
                </c:pt>
                <c:pt idx="2848">
                  <c:v>83.16</c:v>
                </c:pt>
                <c:pt idx="2849">
                  <c:v>84.81</c:v>
                </c:pt>
                <c:pt idx="2850">
                  <c:v>83.75</c:v>
                </c:pt>
                <c:pt idx="2851">
                  <c:v>82.51</c:v>
                </c:pt>
                <c:pt idx="2852">
                  <c:v>83.47</c:v>
                </c:pt>
                <c:pt idx="2853">
                  <c:v>83.93</c:v>
                </c:pt>
                <c:pt idx="2854">
                  <c:v>85.85</c:v>
                </c:pt>
                <c:pt idx="2855">
                  <c:v>87.89</c:v>
                </c:pt>
                <c:pt idx="2856">
                  <c:v>88.5</c:v>
                </c:pt>
                <c:pt idx="2857">
                  <c:v>88.3</c:v>
                </c:pt>
                <c:pt idx="2858">
                  <c:v>89.42</c:v>
                </c:pt>
                <c:pt idx="2859">
                  <c:v>88.91</c:v>
                </c:pt>
                <c:pt idx="2860">
                  <c:v>88.8</c:v>
                </c:pt>
                <c:pt idx="2861">
                  <c:v>87.88</c:v>
                </c:pt>
                <c:pt idx="2862">
                  <c:v>89.05</c:v>
                </c:pt>
                <c:pt idx="2863">
                  <c:v>88.7</c:v>
                </c:pt>
                <c:pt idx="2864">
                  <c:v>87.35</c:v>
                </c:pt>
                <c:pt idx="2865">
                  <c:v>87.57</c:v>
                </c:pt>
                <c:pt idx="2866">
                  <c:v>88.28</c:v>
                </c:pt>
                <c:pt idx="2867">
                  <c:v>89.38</c:v>
                </c:pt>
                <c:pt idx="2868">
                  <c:v>86.67</c:v>
                </c:pt>
                <c:pt idx="2869">
                  <c:v>85.34</c:v>
                </c:pt>
                <c:pt idx="2870">
                  <c:v>85.56</c:v>
                </c:pt>
                <c:pt idx="2871">
                  <c:v>86.45</c:v>
                </c:pt>
                <c:pt idx="2872">
                  <c:v>86.66</c:v>
                </c:pt>
                <c:pt idx="2873">
                  <c:v>86.23</c:v>
                </c:pt>
                <c:pt idx="2874">
                  <c:v>86.01</c:v>
                </c:pt>
                <c:pt idx="2875">
                  <c:v>83.75</c:v>
                </c:pt>
                <c:pt idx="2876">
                  <c:v>83.49</c:v>
                </c:pt>
                <c:pt idx="2877">
                  <c:v>84.31</c:v>
                </c:pt>
                <c:pt idx="2878">
                  <c:v>81.81</c:v>
                </c:pt>
                <c:pt idx="2879">
                  <c:v>83.01</c:v>
                </c:pt>
                <c:pt idx="2880">
                  <c:v>83.98</c:v>
                </c:pt>
                <c:pt idx="2881">
                  <c:v>83.55</c:v>
                </c:pt>
                <c:pt idx="2882">
                  <c:v>85</c:v>
                </c:pt>
                <c:pt idx="2883">
                  <c:v>84.4</c:v>
                </c:pt>
                <c:pt idx="2884">
                  <c:v>84.6</c:v>
                </c:pt>
                <c:pt idx="2885">
                  <c:v>81.760000000000005</c:v>
                </c:pt>
                <c:pt idx="2886">
                  <c:v>83.6</c:v>
                </c:pt>
                <c:pt idx="2887">
                  <c:v>84.65</c:v>
                </c:pt>
                <c:pt idx="2888">
                  <c:v>84.88</c:v>
                </c:pt>
                <c:pt idx="2889">
                  <c:v>83.65</c:v>
                </c:pt>
                <c:pt idx="2890">
                  <c:v>84.82</c:v>
                </c:pt>
                <c:pt idx="2891">
                  <c:v>85.44</c:v>
                </c:pt>
                <c:pt idx="2892">
                  <c:v>85.83</c:v>
                </c:pt>
                <c:pt idx="2893">
                  <c:v>86.22</c:v>
                </c:pt>
                <c:pt idx="2894">
                  <c:v>87.51</c:v>
                </c:pt>
                <c:pt idx="2895">
                  <c:v>87.35</c:v>
                </c:pt>
                <c:pt idx="2896">
                  <c:v>86.98</c:v>
                </c:pt>
                <c:pt idx="2897">
                  <c:v>89.26</c:v>
                </c:pt>
                <c:pt idx="2898">
                  <c:v>89.97</c:v>
                </c:pt>
                <c:pt idx="2899">
                  <c:v>93.63</c:v>
                </c:pt>
                <c:pt idx="2900">
                  <c:v>94.25</c:v>
                </c:pt>
                <c:pt idx="2901">
                  <c:v>95.99</c:v>
                </c:pt>
                <c:pt idx="2902">
                  <c:v>95.7</c:v>
                </c:pt>
                <c:pt idx="2903">
                  <c:v>94.43</c:v>
                </c:pt>
                <c:pt idx="2904">
                  <c:v>92.7</c:v>
                </c:pt>
                <c:pt idx="2905">
                  <c:v>94.51</c:v>
                </c:pt>
                <c:pt idx="2906">
                  <c:v>94.92</c:v>
                </c:pt>
                <c:pt idx="2907">
                  <c:v>94.53</c:v>
                </c:pt>
                <c:pt idx="2908">
                  <c:v>93.14</c:v>
                </c:pt>
                <c:pt idx="2909">
                  <c:v>93.1</c:v>
                </c:pt>
                <c:pt idx="2910">
                  <c:v>90.62</c:v>
                </c:pt>
                <c:pt idx="2911">
                  <c:v>93.16</c:v>
                </c:pt>
                <c:pt idx="2912">
                  <c:v>92.84</c:v>
                </c:pt>
                <c:pt idx="2913">
                  <c:v>91.5</c:v>
                </c:pt>
                <c:pt idx="2914">
                  <c:v>92.42</c:v>
                </c:pt>
                <c:pt idx="2915">
                  <c:v>92.26</c:v>
                </c:pt>
                <c:pt idx="2916">
                  <c:v>90.58</c:v>
                </c:pt>
                <c:pt idx="2917">
                  <c:v>91.49</c:v>
                </c:pt>
                <c:pt idx="2918">
                  <c:v>89.24</c:v>
                </c:pt>
                <c:pt idx="2919">
                  <c:v>89.82</c:v>
                </c:pt>
                <c:pt idx="2920">
                  <c:v>90.26</c:v>
                </c:pt>
                <c:pt idx="2921">
                  <c:v>89.46</c:v>
                </c:pt>
                <c:pt idx="2922">
                  <c:v>86.31</c:v>
                </c:pt>
                <c:pt idx="2923">
                  <c:v>86.37</c:v>
                </c:pt>
                <c:pt idx="2924">
                  <c:v>84.67</c:v>
                </c:pt>
                <c:pt idx="2925">
                  <c:v>87.81</c:v>
                </c:pt>
                <c:pt idx="2926">
                  <c:v>88.63</c:v>
                </c:pt>
                <c:pt idx="2927">
                  <c:v>88.02</c:v>
                </c:pt>
                <c:pt idx="2928">
                  <c:v>88.32</c:v>
                </c:pt>
                <c:pt idx="2929">
                  <c:v>87.44</c:v>
                </c:pt>
                <c:pt idx="2930">
                  <c:v>85.66</c:v>
                </c:pt>
                <c:pt idx="2931">
                  <c:v>82.54</c:v>
                </c:pt>
                <c:pt idx="2932">
                  <c:v>83.38</c:v>
                </c:pt>
                <c:pt idx="2933">
                  <c:v>84.04</c:v>
                </c:pt>
                <c:pt idx="2934">
                  <c:v>83.63</c:v>
                </c:pt>
                <c:pt idx="2935">
                  <c:v>85.62</c:v>
                </c:pt>
                <c:pt idx="2936">
                  <c:v>85.68</c:v>
                </c:pt>
                <c:pt idx="2937">
                  <c:v>83.7</c:v>
                </c:pt>
                <c:pt idx="2938">
                  <c:v>83.89</c:v>
                </c:pt>
                <c:pt idx="2939">
                  <c:v>84.77</c:v>
                </c:pt>
                <c:pt idx="2940">
                  <c:v>84.04</c:v>
                </c:pt>
                <c:pt idx="2941">
                  <c:v>84.6</c:v>
                </c:pt>
                <c:pt idx="2942">
                  <c:v>81.28</c:v>
                </c:pt>
                <c:pt idx="2943">
                  <c:v>81.61</c:v>
                </c:pt>
                <c:pt idx="2944">
                  <c:v>81.33</c:v>
                </c:pt>
                <c:pt idx="2945">
                  <c:v>82.25</c:v>
                </c:pt>
                <c:pt idx="2946">
                  <c:v>81.58</c:v>
                </c:pt>
                <c:pt idx="2947">
                  <c:v>81.96</c:v>
                </c:pt>
                <c:pt idx="2948">
                  <c:v>82.45</c:v>
                </c:pt>
                <c:pt idx="2949">
                  <c:v>83.25</c:v>
                </c:pt>
                <c:pt idx="2950">
                  <c:v>82.91</c:v>
                </c:pt>
                <c:pt idx="2951">
                  <c:v>81.64</c:v>
                </c:pt>
                <c:pt idx="2952">
                  <c:v>80.36</c:v>
                </c:pt>
                <c:pt idx="2953">
                  <c:v>79.989999999999995</c:v>
                </c:pt>
                <c:pt idx="2954">
                  <c:v>77.400000000000006</c:v>
                </c:pt>
                <c:pt idx="2955">
                  <c:v>76.92</c:v>
                </c:pt>
                <c:pt idx="2956">
                  <c:v>76.900000000000006</c:v>
                </c:pt>
                <c:pt idx="2957">
                  <c:v>78.540000000000006</c:v>
                </c:pt>
                <c:pt idx="2958">
                  <c:v>78.11</c:v>
                </c:pt>
                <c:pt idx="2959">
                  <c:v>78.03</c:v>
                </c:pt>
                <c:pt idx="2960">
                  <c:v>78.44</c:v>
                </c:pt>
                <c:pt idx="2961">
                  <c:v>79.19</c:v>
                </c:pt>
                <c:pt idx="2962">
                  <c:v>80.569999999999993</c:v>
                </c:pt>
                <c:pt idx="2963">
                  <c:v>79.62</c:v>
                </c:pt>
                <c:pt idx="2964">
                  <c:v>79.28</c:v>
                </c:pt>
                <c:pt idx="2965">
                  <c:v>79.489999999999995</c:v>
                </c:pt>
                <c:pt idx="2966">
                  <c:v>79.98</c:v>
                </c:pt>
                <c:pt idx="2967">
                  <c:v>80.63</c:v>
                </c:pt>
                <c:pt idx="2968">
                  <c:v>78.709999999999994</c:v>
                </c:pt>
                <c:pt idx="2969">
                  <c:v>78.790000000000006</c:v>
                </c:pt>
                <c:pt idx="2970">
                  <c:v>79.400000000000006</c:v>
                </c:pt>
                <c:pt idx="2971">
                  <c:v>81.77</c:v>
                </c:pt>
                <c:pt idx="2972">
                  <c:v>82.27</c:v>
                </c:pt>
                <c:pt idx="2973">
                  <c:v>82.74</c:v>
                </c:pt>
                <c:pt idx="2974">
                  <c:v>82.27</c:v>
                </c:pt>
                <c:pt idx="2975">
                  <c:v>80.459999999999994</c:v>
                </c:pt>
                <c:pt idx="2976">
                  <c:v>77.83</c:v>
                </c:pt>
                <c:pt idx="2977">
                  <c:v>78.900000000000006</c:v>
                </c:pt>
                <c:pt idx="2978">
                  <c:v>81.62</c:v>
                </c:pt>
                <c:pt idx="2979">
                  <c:v>81.53</c:v>
                </c:pt>
                <c:pt idx="2980">
                  <c:v>81.510000000000005</c:v>
                </c:pt>
                <c:pt idx="2981">
                  <c:v>82.84</c:v>
                </c:pt>
                <c:pt idx="2982">
                  <c:v>82.34</c:v>
                </c:pt>
                <c:pt idx="2983">
                  <c:v>84.5</c:v>
                </c:pt>
                <c:pt idx="2984">
                  <c:v>84.5</c:v>
                </c:pt>
                <c:pt idx="2985">
                  <c:v>84.04</c:v>
                </c:pt>
                <c:pt idx="2986">
                  <c:v>83.3</c:v>
                </c:pt>
                <c:pt idx="2987">
                  <c:v>83.56</c:v>
                </c:pt>
                <c:pt idx="2988">
                  <c:v>81.680000000000007</c:v>
                </c:pt>
                <c:pt idx="2989">
                  <c:v>83.35</c:v>
                </c:pt>
                <c:pt idx="2990">
                  <c:v>84.49</c:v>
                </c:pt>
                <c:pt idx="2991">
                  <c:v>86.4</c:v>
                </c:pt>
                <c:pt idx="2992">
                  <c:v>86.45</c:v>
                </c:pt>
                <c:pt idx="2993">
                  <c:v>86.15</c:v>
                </c:pt>
                <c:pt idx="2994">
                  <c:v>86.28</c:v>
                </c:pt>
                <c:pt idx="2995">
                  <c:v>87.43</c:v>
                </c:pt>
                <c:pt idx="2996">
                  <c:v>86.17</c:v>
                </c:pt>
                <c:pt idx="2997">
                  <c:v>85.32</c:v>
                </c:pt>
                <c:pt idx="2998">
                  <c:v>84.79</c:v>
                </c:pt>
                <c:pt idx="2999">
                  <c:v>84.13</c:v>
                </c:pt>
                <c:pt idx="3000">
                  <c:v>85.85</c:v>
                </c:pt>
                <c:pt idx="3001">
                  <c:v>87.32</c:v>
                </c:pt>
                <c:pt idx="3002">
                  <c:v>88.22</c:v>
                </c:pt>
                <c:pt idx="3003">
                  <c:v>88.72</c:v>
                </c:pt>
                <c:pt idx="3004">
                  <c:v>87.26</c:v>
                </c:pt>
                <c:pt idx="3005">
                  <c:v>87.58</c:v>
                </c:pt>
                <c:pt idx="3006">
                  <c:v>88.4</c:v>
                </c:pt>
                <c:pt idx="3007">
                  <c:v>88.77</c:v>
                </c:pt>
                <c:pt idx="3008">
                  <c:v>89.82</c:v>
                </c:pt>
                <c:pt idx="3009">
                  <c:v>90.13</c:v>
                </c:pt>
                <c:pt idx="3010">
                  <c:v>91.52</c:v>
                </c:pt>
                <c:pt idx="3011">
                  <c:v>90.83</c:v>
                </c:pt>
                <c:pt idx="3012">
                  <c:v>90.87</c:v>
                </c:pt>
                <c:pt idx="3013">
                  <c:v>91.83</c:v>
                </c:pt>
                <c:pt idx="3014">
                  <c:v>91.99</c:v>
                </c:pt>
                <c:pt idx="3015">
                  <c:v>92.86</c:v>
                </c:pt>
                <c:pt idx="3016">
                  <c:v>93.34</c:v>
                </c:pt>
                <c:pt idx="3017">
                  <c:v>93.57</c:v>
                </c:pt>
                <c:pt idx="3018">
                  <c:v>93.71</c:v>
                </c:pt>
                <c:pt idx="3019">
                  <c:v>94.15</c:v>
                </c:pt>
                <c:pt idx="3020">
                  <c:v>92.79</c:v>
                </c:pt>
                <c:pt idx="3021">
                  <c:v>94.6</c:v>
                </c:pt>
                <c:pt idx="3022">
                  <c:v>94.6</c:v>
                </c:pt>
                <c:pt idx="3023">
                  <c:v>92.69</c:v>
                </c:pt>
                <c:pt idx="3024">
                  <c:v>91.01</c:v>
                </c:pt>
                <c:pt idx="3025">
                  <c:v>85.76</c:v>
                </c:pt>
                <c:pt idx="3026">
                  <c:v>86</c:v>
                </c:pt>
                <c:pt idx="3027">
                  <c:v>85.21</c:v>
                </c:pt>
                <c:pt idx="3028">
                  <c:v>87.4</c:v>
                </c:pt>
                <c:pt idx="3029">
                  <c:v>88.49</c:v>
                </c:pt>
                <c:pt idx="3030">
                  <c:v>87.59</c:v>
                </c:pt>
                <c:pt idx="3031">
                  <c:v>88.24</c:v>
                </c:pt>
                <c:pt idx="3032">
                  <c:v>90.7</c:v>
                </c:pt>
                <c:pt idx="3033">
                  <c:v>90.45</c:v>
                </c:pt>
                <c:pt idx="3034">
                  <c:v>90.38</c:v>
                </c:pt>
                <c:pt idx="3035">
                  <c:v>89.86</c:v>
                </c:pt>
                <c:pt idx="3036">
                  <c:v>89.8</c:v>
                </c:pt>
                <c:pt idx="3037">
                  <c:v>88.19</c:v>
                </c:pt>
                <c:pt idx="3038">
                  <c:v>89.06</c:v>
                </c:pt>
                <c:pt idx="3039">
                  <c:v>89.71</c:v>
                </c:pt>
                <c:pt idx="3040">
                  <c:v>86.9</c:v>
                </c:pt>
                <c:pt idx="3041">
                  <c:v>85.11</c:v>
                </c:pt>
                <c:pt idx="3042">
                  <c:v>86.38</c:v>
                </c:pt>
                <c:pt idx="3043">
                  <c:v>87.45</c:v>
                </c:pt>
                <c:pt idx="3044">
                  <c:v>89.05</c:v>
                </c:pt>
                <c:pt idx="3045">
                  <c:v>89.9</c:v>
                </c:pt>
                <c:pt idx="3046">
                  <c:v>89.66</c:v>
                </c:pt>
                <c:pt idx="3047">
                  <c:v>89.3</c:v>
                </c:pt>
                <c:pt idx="3048">
                  <c:v>88.39</c:v>
                </c:pt>
                <c:pt idx="3049">
                  <c:v>91.49</c:v>
                </c:pt>
                <c:pt idx="3050">
                  <c:v>93.98</c:v>
                </c:pt>
                <c:pt idx="3051">
                  <c:v>94.98</c:v>
                </c:pt>
                <c:pt idx="3052">
                  <c:v>96</c:v>
                </c:pt>
                <c:pt idx="3053">
                  <c:v>95.76</c:v>
                </c:pt>
                <c:pt idx="3054">
                  <c:v>97.61</c:v>
                </c:pt>
                <c:pt idx="3055">
                  <c:v>98.25</c:v>
                </c:pt>
                <c:pt idx="3056">
                  <c:v>97.43</c:v>
                </c:pt>
                <c:pt idx="3057">
                  <c:v>98.18</c:v>
                </c:pt>
                <c:pt idx="3058">
                  <c:v>99.65</c:v>
                </c:pt>
                <c:pt idx="3059">
                  <c:v>98.88</c:v>
                </c:pt>
                <c:pt idx="3060">
                  <c:v>99</c:v>
                </c:pt>
                <c:pt idx="3061">
                  <c:v>97.72</c:v>
                </c:pt>
                <c:pt idx="3062">
                  <c:v>96.75</c:v>
                </c:pt>
                <c:pt idx="3063">
                  <c:v>95.03</c:v>
                </c:pt>
                <c:pt idx="3064">
                  <c:v>91.83</c:v>
                </c:pt>
                <c:pt idx="3065">
                  <c:v>92.75</c:v>
                </c:pt>
                <c:pt idx="3066">
                  <c:v>93.81</c:v>
                </c:pt>
                <c:pt idx="3067">
                  <c:v>93.67</c:v>
                </c:pt>
                <c:pt idx="3068">
                  <c:v>92.35</c:v>
                </c:pt>
                <c:pt idx="3069">
                  <c:v>93.03</c:v>
                </c:pt>
                <c:pt idx="3070">
                  <c:v>93.99</c:v>
                </c:pt>
                <c:pt idx="3071">
                  <c:v>93.84</c:v>
                </c:pt>
                <c:pt idx="3072">
                  <c:v>93.56</c:v>
                </c:pt>
                <c:pt idx="3073">
                  <c:v>90.42</c:v>
                </c:pt>
                <c:pt idx="3074">
                  <c:v>89.92</c:v>
                </c:pt>
                <c:pt idx="3075">
                  <c:v>90.44</c:v>
                </c:pt>
                <c:pt idx="3076">
                  <c:v>93.41</c:v>
                </c:pt>
                <c:pt idx="3077">
                  <c:v>91.6</c:v>
                </c:pt>
                <c:pt idx="3078">
                  <c:v>94.7</c:v>
                </c:pt>
                <c:pt idx="3079">
                  <c:v>91.58</c:v>
                </c:pt>
                <c:pt idx="3080">
                  <c:v>95.01</c:v>
                </c:pt>
                <c:pt idx="3081">
                  <c:v>93.85</c:v>
                </c:pt>
                <c:pt idx="3082">
                  <c:v>94.99</c:v>
                </c:pt>
                <c:pt idx="3083">
                  <c:v>95.01</c:v>
                </c:pt>
                <c:pt idx="3084">
                  <c:v>89.57</c:v>
                </c:pt>
                <c:pt idx="3085">
                  <c:v>88.99</c:v>
                </c:pt>
                <c:pt idx="3086">
                  <c:v>91.56</c:v>
                </c:pt>
                <c:pt idx="3087">
                  <c:v>85.08</c:v>
                </c:pt>
                <c:pt idx="3088">
                  <c:v>88.27</c:v>
                </c:pt>
                <c:pt idx="3089">
                  <c:v>84.94</c:v>
                </c:pt>
                <c:pt idx="3090">
                  <c:v>81.84</c:v>
                </c:pt>
                <c:pt idx="3091">
                  <c:v>80.8</c:v>
                </c:pt>
                <c:pt idx="3092">
                  <c:v>77.19</c:v>
                </c:pt>
                <c:pt idx="3093">
                  <c:v>73.239999999999995</c:v>
                </c:pt>
                <c:pt idx="3094">
                  <c:v>68.92</c:v>
                </c:pt>
                <c:pt idx="3095">
                  <c:v>74.319999999999993</c:v>
                </c:pt>
                <c:pt idx="3096">
                  <c:v>76.650000000000006</c:v>
                </c:pt>
                <c:pt idx="3097">
                  <c:v>73.17</c:v>
                </c:pt>
                <c:pt idx="3098">
                  <c:v>73.069999999999993</c:v>
                </c:pt>
                <c:pt idx="3099">
                  <c:v>74.39</c:v>
                </c:pt>
                <c:pt idx="3100">
                  <c:v>75.47</c:v>
                </c:pt>
                <c:pt idx="3101">
                  <c:v>79</c:v>
                </c:pt>
                <c:pt idx="3102">
                  <c:v>76.930000000000007</c:v>
                </c:pt>
                <c:pt idx="3103">
                  <c:v>76.680000000000007</c:v>
                </c:pt>
                <c:pt idx="3104">
                  <c:v>77.41</c:v>
                </c:pt>
                <c:pt idx="3105">
                  <c:v>79.48</c:v>
                </c:pt>
                <c:pt idx="3106">
                  <c:v>78.099999999999994</c:v>
                </c:pt>
                <c:pt idx="3107">
                  <c:v>78.66</c:v>
                </c:pt>
                <c:pt idx="3108">
                  <c:v>78.62</c:v>
                </c:pt>
                <c:pt idx="3109">
                  <c:v>79.3</c:v>
                </c:pt>
                <c:pt idx="3110">
                  <c:v>82.81</c:v>
                </c:pt>
                <c:pt idx="3111">
                  <c:v>80.8</c:v>
                </c:pt>
                <c:pt idx="3112">
                  <c:v>78.89</c:v>
                </c:pt>
                <c:pt idx="3113">
                  <c:v>78.78</c:v>
                </c:pt>
                <c:pt idx="3114">
                  <c:v>80.28</c:v>
                </c:pt>
                <c:pt idx="3115">
                  <c:v>78.400000000000006</c:v>
                </c:pt>
                <c:pt idx="3116">
                  <c:v>76.540000000000006</c:v>
                </c:pt>
                <c:pt idx="3117">
                  <c:v>76.42</c:v>
                </c:pt>
                <c:pt idx="3118">
                  <c:v>77.02</c:v>
                </c:pt>
                <c:pt idx="3119">
                  <c:v>76.3</c:v>
                </c:pt>
                <c:pt idx="3120">
                  <c:v>76.03</c:v>
                </c:pt>
                <c:pt idx="3121">
                  <c:v>76.2</c:v>
                </c:pt>
                <c:pt idx="3122">
                  <c:v>76.28</c:v>
                </c:pt>
                <c:pt idx="3123">
                  <c:v>78.290000000000006</c:v>
                </c:pt>
                <c:pt idx="3124">
                  <c:v>79.75</c:v>
                </c:pt>
                <c:pt idx="3125">
                  <c:v>79.239999999999995</c:v>
                </c:pt>
                <c:pt idx="3126">
                  <c:v>78.760000000000005</c:v>
                </c:pt>
                <c:pt idx="3127">
                  <c:v>78.400000000000006</c:v>
                </c:pt>
                <c:pt idx="3128">
                  <c:v>76.400000000000006</c:v>
                </c:pt>
                <c:pt idx="3129">
                  <c:v>76.75</c:v>
                </c:pt>
                <c:pt idx="3130">
                  <c:v>78.38</c:v>
                </c:pt>
                <c:pt idx="3131">
                  <c:v>78.03</c:v>
                </c:pt>
                <c:pt idx="3132">
                  <c:v>77.7</c:v>
                </c:pt>
                <c:pt idx="3133">
                  <c:v>80</c:v>
                </c:pt>
                <c:pt idx="3134">
                  <c:v>80.66</c:v>
                </c:pt>
                <c:pt idx="3135">
                  <c:v>78.260000000000005</c:v>
                </c:pt>
                <c:pt idx="3136">
                  <c:v>79</c:v>
                </c:pt>
                <c:pt idx="3137">
                  <c:v>78.31</c:v>
                </c:pt>
                <c:pt idx="3138">
                  <c:v>79.14</c:v>
                </c:pt>
                <c:pt idx="3139">
                  <c:v>82</c:v>
                </c:pt>
                <c:pt idx="3140">
                  <c:v>76.05</c:v>
                </c:pt>
                <c:pt idx="3141">
                  <c:v>77.62</c:v>
                </c:pt>
                <c:pt idx="3142">
                  <c:v>77.7</c:v>
                </c:pt>
                <c:pt idx="3143">
                  <c:v>78.790000000000006</c:v>
                </c:pt>
                <c:pt idx="3144">
                  <c:v>77.77</c:v>
                </c:pt>
                <c:pt idx="3145">
                  <c:v>78.180000000000007</c:v>
                </c:pt>
                <c:pt idx="3146">
                  <c:v>77.33</c:v>
                </c:pt>
                <c:pt idx="3147">
                  <c:v>78.25</c:v>
                </c:pt>
                <c:pt idx="3148">
                  <c:v>78.14</c:v>
                </c:pt>
                <c:pt idx="3149">
                  <c:v>78.66</c:v>
                </c:pt>
                <c:pt idx="3150">
                  <c:v>80</c:v>
                </c:pt>
                <c:pt idx="3151">
                  <c:v>80.41</c:v>
                </c:pt>
                <c:pt idx="3152">
                  <c:v>81.48</c:v>
                </c:pt>
                <c:pt idx="3153">
                  <c:v>80.86</c:v>
                </c:pt>
                <c:pt idx="3154">
                  <c:v>82.4</c:v>
                </c:pt>
                <c:pt idx="3155">
                  <c:v>84</c:v>
                </c:pt>
                <c:pt idx="3156">
                  <c:v>83.42</c:v>
                </c:pt>
                <c:pt idx="3157">
                  <c:v>83.09</c:v>
                </c:pt>
                <c:pt idx="3158">
                  <c:v>82</c:v>
                </c:pt>
                <c:pt idx="3159">
                  <c:v>83.26</c:v>
                </c:pt>
                <c:pt idx="3160">
                  <c:v>81.7</c:v>
                </c:pt>
                <c:pt idx="3161">
                  <c:v>80.73</c:v>
                </c:pt>
                <c:pt idx="3162">
                  <c:v>77.56</c:v>
                </c:pt>
                <c:pt idx="3163">
                  <c:v>77.47</c:v>
                </c:pt>
                <c:pt idx="3164">
                  <c:v>79.56</c:v>
                </c:pt>
                <c:pt idx="3165">
                  <c:v>77.3</c:v>
                </c:pt>
                <c:pt idx="3166">
                  <c:v>77.45</c:v>
                </c:pt>
                <c:pt idx="3167">
                  <c:v>78.72</c:v>
                </c:pt>
                <c:pt idx="3168">
                  <c:v>79.400000000000006</c:v>
                </c:pt>
                <c:pt idx="3169">
                  <c:v>78.099999999999994</c:v>
                </c:pt>
                <c:pt idx="3170">
                  <c:v>75.41</c:v>
                </c:pt>
                <c:pt idx="3171">
                  <c:v>75.05</c:v>
                </c:pt>
                <c:pt idx="3172">
                  <c:v>75.739999999999995</c:v>
                </c:pt>
                <c:pt idx="3173">
                  <c:v>76.06</c:v>
                </c:pt>
                <c:pt idx="3174">
                  <c:v>74.63</c:v>
                </c:pt>
                <c:pt idx="3175">
                  <c:v>73.8</c:v>
                </c:pt>
                <c:pt idx="3176">
                  <c:v>73.92</c:v>
                </c:pt>
                <c:pt idx="3177">
                  <c:v>72.87</c:v>
                </c:pt>
                <c:pt idx="3178">
                  <c:v>71.5</c:v>
                </c:pt>
                <c:pt idx="3179">
                  <c:v>71.56</c:v>
                </c:pt>
                <c:pt idx="3180">
                  <c:v>74.63</c:v>
                </c:pt>
                <c:pt idx="3181">
                  <c:v>75.790000000000006</c:v>
                </c:pt>
                <c:pt idx="3182">
                  <c:v>73.819999999999993</c:v>
                </c:pt>
                <c:pt idx="3183">
                  <c:v>74.52</c:v>
                </c:pt>
                <c:pt idx="3184">
                  <c:v>73.03</c:v>
                </c:pt>
                <c:pt idx="3185">
                  <c:v>72.56</c:v>
                </c:pt>
                <c:pt idx="3186">
                  <c:v>74.89</c:v>
                </c:pt>
                <c:pt idx="3187">
                  <c:v>75.3</c:v>
                </c:pt>
                <c:pt idx="3188">
                  <c:v>78.069999999999993</c:v>
                </c:pt>
                <c:pt idx="3189">
                  <c:v>77.2</c:v>
                </c:pt>
                <c:pt idx="3190">
                  <c:v>76.900000000000006</c:v>
                </c:pt>
                <c:pt idx="3191">
                  <c:v>76.599999999999994</c:v>
                </c:pt>
                <c:pt idx="3192">
                  <c:v>77.650000000000006</c:v>
                </c:pt>
                <c:pt idx="3193">
                  <c:v>75.7</c:v>
                </c:pt>
                <c:pt idx="3194">
                  <c:v>76.87</c:v>
                </c:pt>
                <c:pt idx="3195">
                  <c:v>78.25</c:v>
                </c:pt>
                <c:pt idx="3196">
                  <c:v>79.260000000000005</c:v>
                </c:pt>
                <c:pt idx="3197">
                  <c:v>79.84</c:v>
                </c:pt>
                <c:pt idx="3198">
                  <c:v>80.959999999999994</c:v>
                </c:pt>
                <c:pt idx="3199">
                  <c:v>76.900000000000006</c:v>
                </c:pt>
                <c:pt idx="3200">
                  <c:v>76.290000000000006</c:v>
                </c:pt>
                <c:pt idx="3201">
                  <c:v>76.599999999999994</c:v>
                </c:pt>
                <c:pt idx="3202">
                  <c:v>77.8</c:v>
                </c:pt>
                <c:pt idx="3203">
                  <c:v>76.92</c:v>
                </c:pt>
                <c:pt idx="3204">
                  <c:v>78.08</c:v>
                </c:pt>
                <c:pt idx="3205">
                  <c:v>77.819999999999993</c:v>
                </c:pt>
                <c:pt idx="3206">
                  <c:v>78.010000000000005</c:v>
                </c:pt>
                <c:pt idx="3207">
                  <c:v>78.33</c:v>
                </c:pt>
                <c:pt idx="3208">
                  <c:v>79.08</c:v>
                </c:pt>
                <c:pt idx="3209">
                  <c:v>77.3</c:v>
                </c:pt>
                <c:pt idx="3210">
                  <c:v>77.81</c:v>
                </c:pt>
                <c:pt idx="3211">
                  <c:v>75.900000000000006</c:v>
                </c:pt>
                <c:pt idx="3212">
                  <c:v>73.09</c:v>
                </c:pt>
                <c:pt idx="3213">
                  <c:v>74.84</c:v>
                </c:pt>
                <c:pt idx="3214">
                  <c:v>74.63</c:v>
                </c:pt>
                <c:pt idx="3215">
                  <c:v>74.37</c:v>
                </c:pt>
                <c:pt idx="3216">
                  <c:v>72.75</c:v>
                </c:pt>
                <c:pt idx="3217">
                  <c:v>73.59</c:v>
                </c:pt>
                <c:pt idx="3218">
                  <c:v>73.599999999999994</c:v>
                </c:pt>
                <c:pt idx="3219">
                  <c:v>73.5</c:v>
                </c:pt>
                <c:pt idx="3220">
                  <c:v>73.349999999999994</c:v>
                </c:pt>
                <c:pt idx="3221">
                  <c:v>73.92</c:v>
                </c:pt>
                <c:pt idx="3222">
                  <c:v>72.62</c:v>
                </c:pt>
                <c:pt idx="3223">
                  <c:v>72.86</c:v>
                </c:pt>
                <c:pt idx="3224">
                  <c:v>73.92</c:v>
                </c:pt>
                <c:pt idx="3225">
                  <c:v>72.25</c:v>
                </c:pt>
                <c:pt idx="3226">
                  <c:v>73.67</c:v>
                </c:pt>
                <c:pt idx="3227">
                  <c:v>75.89</c:v>
                </c:pt>
                <c:pt idx="3228">
                  <c:v>74.5</c:v>
                </c:pt>
                <c:pt idx="3229">
                  <c:v>74.790000000000006</c:v>
                </c:pt>
                <c:pt idx="3230">
                  <c:v>74.64</c:v>
                </c:pt>
                <c:pt idx="3231">
                  <c:v>74.14</c:v>
                </c:pt>
                <c:pt idx="3232">
                  <c:v>74.849999999999994</c:v>
                </c:pt>
                <c:pt idx="3233">
                  <c:v>75.010000000000005</c:v>
                </c:pt>
                <c:pt idx="3234">
                  <c:v>74.5</c:v>
                </c:pt>
                <c:pt idx="3235">
                  <c:v>74.8</c:v>
                </c:pt>
                <c:pt idx="3236">
                  <c:v>71.56</c:v>
                </c:pt>
                <c:pt idx="3237">
                  <c:v>71.92</c:v>
                </c:pt>
                <c:pt idx="3238">
                  <c:v>71.290000000000006</c:v>
                </c:pt>
                <c:pt idx="3239">
                  <c:v>72.239999999999995</c:v>
                </c:pt>
                <c:pt idx="3240">
                  <c:v>69</c:v>
                </c:pt>
                <c:pt idx="3241">
                  <c:v>69.709999999999994</c:v>
                </c:pt>
                <c:pt idx="3242">
                  <c:v>70.75</c:v>
                </c:pt>
                <c:pt idx="3243">
                  <c:v>72.94</c:v>
                </c:pt>
                <c:pt idx="3244">
                  <c:v>71.790000000000006</c:v>
                </c:pt>
                <c:pt idx="3245">
                  <c:v>72.12</c:v>
                </c:pt>
                <c:pt idx="3246">
                  <c:v>71.5</c:v>
                </c:pt>
                <c:pt idx="3247">
                  <c:v>72.7</c:v>
                </c:pt>
                <c:pt idx="3248">
                  <c:v>72.540000000000006</c:v>
                </c:pt>
                <c:pt idx="3249">
                  <c:v>73.05</c:v>
                </c:pt>
                <c:pt idx="3250">
                  <c:v>74.349999999999994</c:v>
                </c:pt>
                <c:pt idx="3251">
                  <c:v>74.81</c:v>
                </c:pt>
                <c:pt idx="3252">
                  <c:v>76.39</c:v>
                </c:pt>
                <c:pt idx="3253">
                  <c:v>77.83</c:v>
                </c:pt>
                <c:pt idx="3254">
                  <c:v>77.12</c:v>
                </c:pt>
                <c:pt idx="3255">
                  <c:v>77.930000000000007</c:v>
                </c:pt>
                <c:pt idx="3256">
                  <c:v>77.599999999999994</c:v>
                </c:pt>
                <c:pt idx="3257">
                  <c:v>78</c:v>
                </c:pt>
                <c:pt idx="3258">
                  <c:v>77.349999999999994</c:v>
                </c:pt>
                <c:pt idx="3259">
                  <c:v>79</c:v>
                </c:pt>
                <c:pt idx="3260">
                  <c:v>79.8</c:v>
                </c:pt>
                <c:pt idx="3261">
                  <c:v>79.989999999999995</c:v>
                </c:pt>
                <c:pt idx="3262">
                  <c:v>79.53</c:v>
                </c:pt>
                <c:pt idx="3263">
                  <c:v>80.569999999999993</c:v>
                </c:pt>
                <c:pt idx="3264">
                  <c:v>79.77</c:v>
                </c:pt>
                <c:pt idx="3265">
                  <c:v>76.599999999999994</c:v>
                </c:pt>
                <c:pt idx="3266">
                  <c:v>79.5</c:v>
                </c:pt>
                <c:pt idx="3267">
                  <c:v>80.680000000000007</c:v>
                </c:pt>
                <c:pt idx="3268">
                  <c:v>80.790000000000006</c:v>
                </c:pt>
                <c:pt idx="3269">
                  <c:v>79.900000000000006</c:v>
                </c:pt>
                <c:pt idx="3270">
                  <c:v>82.66</c:v>
                </c:pt>
                <c:pt idx="3271">
                  <c:v>84.5</c:v>
                </c:pt>
                <c:pt idx="3272">
                  <c:v>84.7</c:v>
                </c:pt>
                <c:pt idx="3273">
                  <c:v>84.47</c:v>
                </c:pt>
                <c:pt idx="3274">
                  <c:v>82.7</c:v>
                </c:pt>
                <c:pt idx="3275">
                  <c:v>82.27</c:v>
                </c:pt>
                <c:pt idx="3276">
                  <c:v>84.03</c:v>
                </c:pt>
                <c:pt idx="3277">
                  <c:v>83.5</c:v>
                </c:pt>
                <c:pt idx="3278">
                  <c:v>84.04</c:v>
                </c:pt>
                <c:pt idx="3279">
                  <c:v>83.87</c:v>
                </c:pt>
                <c:pt idx="3280">
                  <c:v>84.16</c:v>
                </c:pt>
                <c:pt idx="3281">
                  <c:v>83.91</c:v>
                </c:pt>
                <c:pt idx="3282">
                  <c:v>83.73</c:v>
                </c:pt>
                <c:pt idx="3283">
                  <c:v>84.63</c:v>
                </c:pt>
                <c:pt idx="3284">
                  <c:v>86</c:v>
                </c:pt>
                <c:pt idx="3285">
                  <c:v>85.4</c:v>
                </c:pt>
                <c:pt idx="3286">
                  <c:v>85.44</c:v>
                </c:pt>
                <c:pt idx="3287">
                  <c:v>86</c:v>
                </c:pt>
                <c:pt idx="3288">
                  <c:v>85.24</c:v>
                </c:pt>
                <c:pt idx="3289">
                  <c:v>84.85</c:v>
                </c:pt>
                <c:pt idx="3290">
                  <c:v>82.84</c:v>
                </c:pt>
                <c:pt idx="3291">
                  <c:v>84.51</c:v>
                </c:pt>
                <c:pt idx="3292">
                  <c:v>84.54</c:v>
                </c:pt>
                <c:pt idx="3293">
                  <c:v>84.18</c:v>
                </c:pt>
                <c:pt idx="3294">
                  <c:v>83.58</c:v>
                </c:pt>
                <c:pt idx="3295">
                  <c:v>82.8</c:v>
                </c:pt>
                <c:pt idx="3296">
                  <c:v>82.65</c:v>
                </c:pt>
                <c:pt idx="3297">
                  <c:v>83.7</c:v>
                </c:pt>
                <c:pt idx="3298">
                  <c:v>83.75</c:v>
                </c:pt>
                <c:pt idx="3299">
                  <c:v>84.04</c:v>
                </c:pt>
                <c:pt idx="3300">
                  <c:v>83.29</c:v>
                </c:pt>
                <c:pt idx="3301">
                  <c:v>83.65</c:v>
                </c:pt>
                <c:pt idx="3302">
                  <c:v>83.86</c:v>
                </c:pt>
                <c:pt idx="3303">
                  <c:v>83.28</c:v>
                </c:pt>
                <c:pt idx="3304">
                  <c:v>84.05</c:v>
                </c:pt>
                <c:pt idx="3305">
                  <c:v>83.37</c:v>
                </c:pt>
                <c:pt idx="3306">
                  <c:v>85.8</c:v>
                </c:pt>
                <c:pt idx="3307">
                  <c:v>85.73</c:v>
                </c:pt>
                <c:pt idx="3308">
                  <c:v>87.84</c:v>
                </c:pt>
                <c:pt idx="3309">
                  <c:v>89.15</c:v>
                </c:pt>
                <c:pt idx="3310">
                  <c:v>89.5</c:v>
                </c:pt>
                <c:pt idx="3311">
                  <c:v>90</c:v>
                </c:pt>
                <c:pt idx="3312">
                  <c:v>90.64</c:v>
                </c:pt>
                <c:pt idx="3313">
                  <c:v>91.79</c:v>
                </c:pt>
                <c:pt idx="3314">
                  <c:v>93.12</c:v>
                </c:pt>
                <c:pt idx="3315">
                  <c:v>91.79</c:v>
                </c:pt>
                <c:pt idx="3316">
                  <c:v>91.7</c:v>
                </c:pt>
                <c:pt idx="3317">
                  <c:v>91.69</c:v>
                </c:pt>
                <c:pt idx="3318">
                  <c:v>91.2</c:v>
                </c:pt>
                <c:pt idx="3319">
                  <c:v>90.09</c:v>
                </c:pt>
                <c:pt idx="3320">
                  <c:v>89.81</c:v>
                </c:pt>
                <c:pt idx="3321">
                  <c:v>91.72</c:v>
                </c:pt>
                <c:pt idx="3322">
                  <c:v>92.01</c:v>
                </c:pt>
                <c:pt idx="3323">
                  <c:v>91.68</c:v>
                </c:pt>
                <c:pt idx="3324">
                  <c:v>92.51</c:v>
                </c:pt>
                <c:pt idx="3325">
                  <c:v>92.89</c:v>
                </c:pt>
                <c:pt idx="3326">
                  <c:v>91.53</c:v>
                </c:pt>
                <c:pt idx="3327">
                  <c:v>92.8</c:v>
                </c:pt>
                <c:pt idx="3328">
                  <c:v>95.77</c:v>
                </c:pt>
                <c:pt idx="3329">
                  <c:v>97.32</c:v>
                </c:pt>
                <c:pt idx="3330">
                  <c:v>97.69</c:v>
                </c:pt>
                <c:pt idx="3331">
                  <c:v>97.22</c:v>
                </c:pt>
                <c:pt idx="3332">
                  <c:v>97.5</c:v>
                </c:pt>
                <c:pt idx="3333">
                  <c:v>97.44</c:v>
                </c:pt>
                <c:pt idx="3334">
                  <c:v>98.42</c:v>
                </c:pt>
                <c:pt idx="3335">
                  <c:v>97.85</c:v>
                </c:pt>
                <c:pt idx="3336">
                  <c:v>98.05</c:v>
                </c:pt>
                <c:pt idx="3337">
                  <c:v>97.92</c:v>
                </c:pt>
                <c:pt idx="3338">
                  <c:v>99.15</c:v>
                </c:pt>
                <c:pt idx="3339">
                  <c:v>99.61</c:v>
                </c:pt>
                <c:pt idx="3340">
                  <c:v>99.65</c:v>
                </c:pt>
                <c:pt idx="3341">
                  <c:v>99.79</c:v>
                </c:pt>
                <c:pt idx="3342">
                  <c:v>98.88</c:v>
                </c:pt>
                <c:pt idx="3343">
                  <c:v>98.28</c:v>
                </c:pt>
                <c:pt idx="3344">
                  <c:v>99.42</c:v>
                </c:pt>
                <c:pt idx="3345">
                  <c:v>97.43</c:v>
                </c:pt>
                <c:pt idx="3346">
                  <c:v>98.53</c:v>
                </c:pt>
                <c:pt idx="3347">
                  <c:v>98.15</c:v>
                </c:pt>
                <c:pt idx="3348">
                  <c:v>99.6</c:v>
                </c:pt>
                <c:pt idx="3349">
                  <c:v>99.6</c:v>
                </c:pt>
                <c:pt idx="3350">
                  <c:v>101.28</c:v>
                </c:pt>
                <c:pt idx="3351">
                  <c:v>101.12</c:v>
                </c:pt>
                <c:pt idx="3352">
                  <c:v>100.94</c:v>
                </c:pt>
                <c:pt idx="3353">
                  <c:v>101.22</c:v>
                </c:pt>
                <c:pt idx="3354">
                  <c:v>99.2</c:v>
                </c:pt>
                <c:pt idx="3355">
                  <c:v>97.25</c:v>
                </c:pt>
                <c:pt idx="3356">
                  <c:v>94.9</c:v>
                </c:pt>
                <c:pt idx="3357">
                  <c:v>95.51</c:v>
                </c:pt>
                <c:pt idx="3358">
                  <c:v>95.61</c:v>
                </c:pt>
                <c:pt idx="3359">
                  <c:v>96.19</c:v>
                </c:pt>
                <c:pt idx="3360">
                  <c:v>94.99</c:v>
                </c:pt>
                <c:pt idx="3361">
                  <c:v>95.95</c:v>
                </c:pt>
                <c:pt idx="3362">
                  <c:v>97.8</c:v>
                </c:pt>
                <c:pt idx="3363">
                  <c:v>98.36</c:v>
                </c:pt>
                <c:pt idx="3364">
                  <c:v>98.8</c:v>
                </c:pt>
                <c:pt idx="3365">
                  <c:v>98.1</c:v>
                </c:pt>
                <c:pt idx="3366">
                  <c:v>99.08</c:v>
                </c:pt>
                <c:pt idx="3367">
                  <c:v>98.42</c:v>
                </c:pt>
                <c:pt idx="3368">
                  <c:v>98.94</c:v>
                </c:pt>
                <c:pt idx="3369">
                  <c:v>100.54</c:v>
                </c:pt>
                <c:pt idx="3370">
                  <c:v>101.12</c:v>
                </c:pt>
                <c:pt idx="3371">
                  <c:v>101.1</c:v>
                </c:pt>
                <c:pt idx="3372">
                  <c:v>101.44</c:v>
                </c:pt>
                <c:pt idx="3373">
                  <c:v>99.35</c:v>
                </c:pt>
                <c:pt idx="3374">
                  <c:v>99.09</c:v>
                </c:pt>
                <c:pt idx="3375">
                  <c:v>101.04</c:v>
                </c:pt>
                <c:pt idx="3376">
                  <c:v>102.86</c:v>
                </c:pt>
                <c:pt idx="3377">
                  <c:v>102.82</c:v>
                </c:pt>
                <c:pt idx="3378">
                  <c:v>103.46</c:v>
                </c:pt>
                <c:pt idx="3379">
                  <c:v>103.48</c:v>
                </c:pt>
                <c:pt idx="3380">
                  <c:v>104.32</c:v>
                </c:pt>
                <c:pt idx="3381">
                  <c:v>103.6</c:v>
                </c:pt>
                <c:pt idx="3382">
                  <c:v>101.22</c:v>
                </c:pt>
                <c:pt idx="3383">
                  <c:v>100.8</c:v>
                </c:pt>
                <c:pt idx="3384">
                  <c:v>101.6</c:v>
                </c:pt>
                <c:pt idx="3385">
                  <c:v>101.02</c:v>
                </c:pt>
                <c:pt idx="3386">
                  <c:v>100.84</c:v>
                </c:pt>
                <c:pt idx="3387">
                  <c:v>101</c:v>
                </c:pt>
                <c:pt idx="3388">
                  <c:v>101.96</c:v>
                </c:pt>
                <c:pt idx="3389">
                  <c:v>100.66</c:v>
                </c:pt>
                <c:pt idx="3390">
                  <c:v>101.54</c:v>
                </c:pt>
                <c:pt idx="3391">
                  <c:v>103.76</c:v>
                </c:pt>
                <c:pt idx="3392">
                  <c:v>107.4</c:v>
                </c:pt>
                <c:pt idx="3393">
                  <c:v>109.02</c:v>
                </c:pt>
                <c:pt idx="3394">
                  <c:v>109.06</c:v>
                </c:pt>
                <c:pt idx="3395">
                  <c:v>109</c:v>
                </c:pt>
                <c:pt idx="3396">
                  <c:v>108.72</c:v>
                </c:pt>
                <c:pt idx="3397">
                  <c:v>99.8</c:v>
                </c:pt>
                <c:pt idx="3398">
                  <c:v>100.48</c:v>
                </c:pt>
                <c:pt idx="3399">
                  <c:v>99.51</c:v>
                </c:pt>
                <c:pt idx="3400">
                  <c:v>100.4</c:v>
                </c:pt>
                <c:pt idx="3401">
                  <c:v>102.58</c:v>
                </c:pt>
                <c:pt idx="3402">
                  <c:v>103.04</c:v>
                </c:pt>
                <c:pt idx="3403">
                  <c:v>104.08</c:v>
                </c:pt>
                <c:pt idx="3404">
                  <c:v>103.74</c:v>
                </c:pt>
                <c:pt idx="3405">
                  <c:v>102.54</c:v>
                </c:pt>
                <c:pt idx="3406">
                  <c:v>102.98</c:v>
                </c:pt>
                <c:pt idx="3407">
                  <c:v>104.3</c:v>
                </c:pt>
                <c:pt idx="3408">
                  <c:v>104.22</c:v>
                </c:pt>
                <c:pt idx="3409">
                  <c:v>103.74</c:v>
                </c:pt>
                <c:pt idx="3410">
                  <c:v>102.12</c:v>
                </c:pt>
                <c:pt idx="3411">
                  <c:v>103.38</c:v>
                </c:pt>
                <c:pt idx="3412">
                  <c:v>105.8</c:v>
                </c:pt>
                <c:pt idx="3413">
                  <c:v>106.26</c:v>
                </c:pt>
                <c:pt idx="3414">
                  <c:v>106.4</c:v>
                </c:pt>
                <c:pt idx="3415">
                  <c:v>106.6</c:v>
                </c:pt>
                <c:pt idx="3416">
                  <c:v>107.74</c:v>
                </c:pt>
                <c:pt idx="3417">
                  <c:v>108.4</c:v>
                </c:pt>
                <c:pt idx="3418">
                  <c:v>109.72</c:v>
                </c:pt>
                <c:pt idx="3419">
                  <c:v>111.58</c:v>
                </c:pt>
                <c:pt idx="3420">
                  <c:v>112.52</c:v>
                </c:pt>
                <c:pt idx="3421">
                  <c:v>112.3</c:v>
                </c:pt>
                <c:pt idx="3422">
                  <c:v>111.12</c:v>
                </c:pt>
                <c:pt idx="3423">
                  <c:v>110.92</c:v>
                </c:pt>
                <c:pt idx="3424">
                  <c:v>110.82</c:v>
                </c:pt>
                <c:pt idx="3425">
                  <c:v>110.22</c:v>
                </c:pt>
                <c:pt idx="3426">
                  <c:v>108.92</c:v>
                </c:pt>
                <c:pt idx="3427">
                  <c:v>108.6</c:v>
                </c:pt>
                <c:pt idx="3428">
                  <c:v>109.18</c:v>
                </c:pt>
                <c:pt idx="3429">
                  <c:v>107.92</c:v>
                </c:pt>
                <c:pt idx="3430">
                  <c:v>109.36</c:v>
                </c:pt>
                <c:pt idx="3431">
                  <c:v>111.26</c:v>
                </c:pt>
                <c:pt idx="3432">
                  <c:v>112.3</c:v>
                </c:pt>
                <c:pt idx="3433">
                  <c:v>112.06</c:v>
                </c:pt>
                <c:pt idx="3434">
                  <c:v>111.66</c:v>
                </c:pt>
                <c:pt idx="3435">
                  <c:v>112.08</c:v>
                </c:pt>
                <c:pt idx="3436">
                  <c:v>108.56</c:v>
                </c:pt>
                <c:pt idx="3437">
                  <c:v>107.74</c:v>
                </c:pt>
                <c:pt idx="3438">
                  <c:v>107.78</c:v>
                </c:pt>
                <c:pt idx="3439">
                  <c:v>106.36</c:v>
                </c:pt>
                <c:pt idx="3440">
                  <c:v>107.12</c:v>
                </c:pt>
                <c:pt idx="3441">
                  <c:v>106.9</c:v>
                </c:pt>
                <c:pt idx="3442">
                  <c:v>106.48</c:v>
                </c:pt>
                <c:pt idx="3443">
                  <c:v>106.88</c:v>
                </c:pt>
                <c:pt idx="3444">
                  <c:v>106.86</c:v>
                </c:pt>
                <c:pt idx="3445">
                  <c:v>106.84</c:v>
                </c:pt>
                <c:pt idx="3446">
                  <c:v>107.16</c:v>
                </c:pt>
                <c:pt idx="3447">
                  <c:v>107.76</c:v>
                </c:pt>
                <c:pt idx="3448">
                  <c:v>108.2</c:v>
                </c:pt>
                <c:pt idx="3449">
                  <c:v>108.66</c:v>
                </c:pt>
                <c:pt idx="3450">
                  <c:v>107.4</c:v>
                </c:pt>
                <c:pt idx="3451">
                  <c:v>109.56</c:v>
                </c:pt>
                <c:pt idx="3452">
                  <c:v>110.64</c:v>
                </c:pt>
                <c:pt idx="3453">
                  <c:v>110.34</c:v>
                </c:pt>
                <c:pt idx="3454">
                  <c:v>105.14</c:v>
                </c:pt>
                <c:pt idx="3455">
                  <c:v>104.88</c:v>
                </c:pt>
                <c:pt idx="3456">
                  <c:v>102.66</c:v>
                </c:pt>
                <c:pt idx="3457">
                  <c:v>103.34</c:v>
                </c:pt>
                <c:pt idx="3458">
                  <c:v>103.68</c:v>
                </c:pt>
                <c:pt idx="3459">
                  <c:v>102.2</c:v>
                </c:pt>
                <c:pt idx="3460">
                  <c:v>102.04</c:v>
                </c:pt>
                <c:pt idx="3461">
                  <c:v>102.08</c:v>
                </c:pt>
                <c:pt idx="3462">
                  <c:v>100.24</c:v>
                </c:pt>
                <c:pt idx="3463">
                  <c:v>99.98</c:v>
                </c:pt>
                <c:pt idx="3464">
                  <c:v>99.1</c:v>
                </c:pt>
                <c:pt idx="3465">
                  <c:v>99.59</c:v>
                </c:pt>
                <c:pt idx="3466">
                  <c:v>99.2</c:v>
                </c:pt>
                <c:pt idx="3467">
                  <c:v>98.4</c:v>
                </c:pt>
                <c:pt idx="3468">
                  <c:v>99.27</c:v>
                </c:pt>
                <c:pt idx="3469">
                  <c:v>99.82</c:v>
                </c:pt>
                <c:pt idx="3470">
                  <c:v>98.33</c:v>
                </c:pt>
                <c:pt idx="3471">
                  <c:v>96.82</c:v>
                </c:pt>
                <c:pt idx="3472">
                  <c:v>96.34</c:v>
                </c:pt>
                <c:pt idx="3473">
                  <c:v>96.31</c:v>
                </c:pt>
                <c:pt idx="3474">
                  <c:v>97.78</c:v>
                </c:pt>
                <c:pt idx="3475">
                  <c:v>96.81</c:v>
                </c:pt>
                <c:pt idx="3476">
                  <c:v>97</c:v>
                </c:pt>
                <c:pt idx="3477">
                  <c:v>94.38</c:v>
                </c:pt>
                <c:pt idx="3478">
                  <c:v>94.41</c:v>
                </c:pt>
                <c:pt idx="3479">
                  <c:v>97</c:v>
                </c:pt>
                <c:pt idx="3480">
                  <c:v>96.39</c:v>
                </c:pt>
                <c:pt idx="3481">
                  <c:v>95.29</c:v>
                </c:pt>
                <c:pt idx="3482">
                  <c:v>95.41</c:v>
                </c:pt>
                <c:pt idx="3483">
                  <c:v>96.47</c:v>
                </c:pt>
                <c:pt idx="3484">
                  <c:v>96.5</c:v>
                </c:pt>
                <c:pt idx="3485">
                  <c:v>96</c:v>
                </c:pt>
                <c:pt idx="3486">
                  <c:v>96.01</c:v>
                </c:pt>
                <c:pt idx="3487">
                  <c:v>97.24</c:v>
                </c:pt>
                <c:pt idx="3488">
                  <c:v>96.56</c:v>
                </c:pt>
                <c:pt idx="3489">
                  <c:v>97.77</c:v>
                </c:pt>
                <c:pt idx="3490">
                  <c:v>100.2</c:v>
                </c:pt>
                <c:pt idx="3491">
                  <c:v>99.7</c:v>
                </c:pt>
                <c:pt idx="3492">
                  <c:v>99.53</c:v>
                </c:pt>
                <c:pt idx="3493">
                  <c:v>97.48</c:v>
                </c:pt>
                <c:pt idx="3494">
                  <c:v>95.59</c:v>
                </c:pt>
                <c:pt idx="3495">
                  <c:v>96.86</c:v>
                </c:pt>
                <c:pt idx="3496">
                  <c:v>97.44</c:v>
                </c:pt>
                <c:pt idx="3497">
                  <c:v>96.46</c:v>
                </c:pt>
                <c:pt idx="3498">
                  <c:v>95.81</c:v>
                </c:pt>
                <c:pt idx="3499">
                  <c:v>95.62</c:v>
                </c:pt>
                <c:pt idx="3500">
                  <c:v>95.64</c:v>
                </c:pt>
                <c:pt idx="3501">
                  <c:v>94.52</c:v>
                </c:pt>
                <c:pt idx="3502">
                  <c:v>95.7</c:v>
                </c:pt>
                <c:pt idx="3503" formatCode="_([$€-2]\ * #,##0.00_);_([$€-2]\ * \(#,##0.00\);_([$€-2]\ * &quot;-&quot;??_);_(@_)">
                  <c:v>94.62</c:v>
                </c:pt>
                <c:pt idx="3504" formatCode="_([$€-2]\ * #,##0.00_);_([$€-2]\ * \(#,##0.00\);_([$€-2]\ * &quot;-&quot;??_);_(@_)">
                  <c:v>97.3</c:v>
                </c:pt>
                <c:pt idx="3505" formatCode="_([$€-2]\ * #,##0.00_);_([$€-2]\ * \(#,##0.00\);_([$€-2]\ * &quot;-&quot;??_);_(@_)">
                  <c:v>98.5</c:v>
                </c:pt>
                <c:pt idx="3506" formatCode="_([$€-2]\ * #,##0.00_);_([$€-2]\ * \(#,##0.00\);_([$€-2]\ * &quot;-&quot;??_);_(@_)">
                  <c:v>98.1</c:v>
                </c:pt>
                <c:pt idx="3507" formatCode="_([$€-2]\ * #,##0.00_);_([$€-2]\ * \(#,##0.00\);_([$€-2]\ * &quot;-&quot;??_);_(@_)">
                  <c:v>97.58</c:v>
                </c:pt>
                <c:pt idx="3508" formatCode="_([$€-2]\ * #,##0.00_);_([$€-2]\ * \(#,##0.00\);_([$€-2]\ * &quot;-&quot;??_);_(@_)">
                  <c:v>98.5</c:v>
                </c:pt>
                <c:pt idx="3509" formatCode="_([$€-2]\ * #,##0.00_);_([$€-2]\ * \(#,##0.00\);_([$€-2]\ * &quot;-&quot;??_);_(@_)">
                  <c:v>98.47</c:v>
                </c:pt>
                <c:pt idx="3510" formatCode="_([$€-2]\ * #,##0.00_);_([$€-2]\ * \(#,##0.00\);_([$€-2]\ * &quot;-&quot;??_);_(@_)">
                  <c:v>98.07</c:v>
                </c:pt>
                <c:pt idx="3511" formatCode="_([$€-2]\ * #,##0.00_);_([$€-2]\ * \(#,##0.00\);_([$€-2]\ * &quot;-&quot;??_);_(@_)">
                  <c:v>95.1</c:v>
                </c:pt>
                <c:pt idx="3512" formatCode="_([$€-2]\ * #,##0.00_);_([$€-2]\ * \(#,##0.00\);_([$€-2]\ * &quot;-&quot;??_);_(@_)">
                  <c:v>93.8</c:v>
                </c:pt>
                <c:pt idx="3513" formatCode="_([$€-2]\ * #,##0.00_);_([$€-2]\ * \(#,##0.00\);_([$€-2]\ * &quot;-&quot;??_);_(@_)">
                  <c:v>93.56</c:v>
                </c:pt>
                <c:pt idx="3514" formatCode="_([$€-2]\ * #,##0.00_);_([$€-2]\ * \(#,##0.00\);_([$€-2]\ * &quot;-&quot;??_);_(@_)">
                  <c:v>92.8</c:v>
                </c:pt>
                <c:pt idx="3515" formatCode="_([$€-2]\ * #,##0.00_);_([$€-2]\ * \(#,##0.00\);_([$€-2]\ * &quot;-&quot;??_);_(@_)">
                  <c:v>91.23</c:v>
                </c:pt>
                <c:pt idx="3516" formatCode="_([$€-2]\ * #,##0.00_);_([$€-2]\ * \(#,##0.00\);_([$€-2]\ * &quot;-&quot;??_);_(@_)">
                  <c:v>88.68</c:v>
                </c:pt>
                <c:pt idx="3517" formatCode="_([$€-2]\ * #,##0.00_);_([$€-2]\ * \(#,##0.00\);_([$€-2]\ * &quot;-&quot;??_);_(@_)">
                  <c:v>88.43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22-42A3-BCCB-685BB6D4BD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36157567"/>
        <c:axId val="654122319"/>
      </c:lineChart>
      <c:dateAx>
        <c:axId val="1936157567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4122319"/>
        <c:crosses val="autoZero"/>
        <c:auto val="1"/>
        <c:lblOffset val="100"/>
        <c:baseTimeUnit val="days"/>
      </c:dateAx>
      <c:valAx>
        <c:axId val="6541223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[$€-2]\ * #,##0.00_-;\-[$€-2]\ * #,##0.00_-;_-[$€-2]\ 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3615756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'Fig. 1_2'!$A$2:$A$259</c:f>
              <c:numCache>
                <c:formatCode>m/d/yyyy</c:formatCode>
                <c:ptCount val="258"/>
                <c:pt idx="0">
                  <c:v>40182</c:v>
                </c:pt>
                <c:pt idx="1">
                  <c:v>40183</c:v>
                </c:pt>
                <c:pt idx="2">
                  <c:v>40184</c:v>
                </c:pt>
                <c:pt idx="3">
                  <c:v>40185</c:v>
                </c:pt>
                <c:pt idx="4">
                  <c:v>40186</c:v>
                </c:pt>
                <c:pt idx="5">
                  <c:v>40189</c:v>
                </c:pt>
                <c:pt idx="6">
                  <c:v>40190</c:v>
                </c:pt>
                <c:pt idx="7">
                  <c:v>40191</c:v>
                </c:pt>
                <c:pt idx="8">
                  <c:v>40192</c:v>
                </c:pt>
                <c:pt idx="9">
                  <c:v>40193</c:v>
                </c:pt>
                <c:pt idx="10">
                  <c:v>40196</c:v>
                </c:pt>
                <c:pt idx="11">
                  <c:v>40197</c:v>
                </c:pt>
                <c:pt idx="12">
                  <c:v>40198</c:v>
                </c:pt>
                <c:pt idx="13">
                  <c:v>40199</c:v>
                </c:pt>
                <c:pt idx="14">
                  <c:v>40200</c:v>
                </c:pt>
                <c:pt idx="15">
                  <c:v>40203</c:v>
                </c:pt>
                <c:pt idx="16">
                  <c:v>40204</c:v>
                </c:pt>
                <c:pt idx="17">
                  <c:v>40205</c:v>
                </c:pt>
                <c:pt idx="18">
                  <c:v>40206</c:v>
                </c:pt>
                <c:pt idx="19">
                  <c:v>40207</c:v>
                </c:pt>
                <c:pt idx="20">
                  <c:v>40210</c:v>
                </c:pt>
                <c:pt idx="21">
                  <c:v>40211</c:v>
                </c:pt>
                <c:pt idx="22">
                  <c:v>40212</c:v>
                </c:pt>
                <c:pt idx="23">
                  <c:v>40213</c:v>
                </c:pt>
                <c:pt idx="24">
                  <c:v>40214</c:v>
                </c:pt>
                <c:pt idx="25">
                  <c:v>40217</c:v>
                </c:pt>
                <c:pt idx="26">
                  <c:v>40218</c:v>
                </c:pt>
                <c:pt idx="27">
                  <c:v>40219</c:v>
                </c:pt>
                <c:pt idx="28">
                  <c:v>40220</c:v>
                </c:pt>
                <c:pt idx="29">
                  <c:v>40221</c:v>
                </c:pt>
                <c:pt idx="30">
                  <c:v>40224</c:v>
                </c:pt>
                <c:pt idx="31">
                  <c:v>40225</c:v>
                </c:pt>
                <c:pt idx="32">
                  <c:v>40226</c:v>
                </c:pt>
                <c:pt idx="33">
                  <c:v>40227</c:v>
                </c:pt>
                <c:pt idx="34">
                  <c:v>40228</c:v>
                </c:pt>
                <c:pt idx="35">
                  <c:v>40231</c:v>
                </c:pt>
                <c:pt idx="36">
                  <c:v>40232</c:v>
                </c:pt>
                <c:pt idx="37">
                  <c:v>40233</c:v>
                </c:pt>
                <c:pt idx="38">
                  <c:v>40234</c:v>
                </c:pt>
                <c:pt idx="39">
                  <c:v>40235</c:v>
                </c:pt>
                <c:pt idx="40">
                  <c:v>40238</c:v>
                </c:pt>
                <c:pt idx="41">
                  <c:v>40239</c:v>
                </c:pt>
                <c:pt idx="42">
                  <c:v>40240</c:v>
                </c:pt>
                <c:pt idx="43">
                  <c:v>40241</c:v>
                </c:pt>
                <c:pt idx="44">
                  <c:v>40242</c:v>
                </c:pt>
                <c:pt idx="45">
                  <c:v>40245</c:v>
                </c:pt>
                <c:pt idx="46">
                  <c:v>40246</c:v>
                </c:pt>
                <c:pt idx="47">
                  <c:v>40247</c:v>
                </c:pt>
                <c:pt idx="48">
                  <c:v>40248</c:v>
                </c:pt>
                <c:pt idx="49">
                  <c:v>40249</c:v>
                </c:pt>
                <c:pt idx="50">
                  <c:v>40252</c:v>
                </c:pt>
                <c:pt idx="51">
                  <c:v>40253</c:v>
                </c:pt>
                <c:pt idx="52">
                  <c:v>40254</c:v>
                </c:pt>
                <c:pt idx="53">
                  <c:v>40255</c:v>
                </c:pt>
                <c:pt idx="54">
                  <c:v>40256</c:v>
                </c:pt>
                <c:pt idx="55">
                  <c:v>40259</c:v>
                </c:pt>
                <c:pt idx="56">
                  <c:v>40260</c:v>
                </c:pt>
                <c:pt idx="57">
                  <c:v>40261</c:v>
                </c:pt>
                <c:pt idx="58">
                  <c:v>40262</c:v>
                </c:pt>
                <c:pt idx="59">
                  <c:v>40263</c:v>
                </c:pt>
                <c:pt idx="60">
                  <c:v>40266</c:v>
                </c:pt>
                <c:pt idx="61">
                  <c:v>40267</c:v>
                </c:pt>
                <c:pt idx="62">
                  <c:v>40268</c:v>
                </c:pt>
                <c:pt idx="63">
                  <c:v>40269</c:v>
                </c:pt>
                <c:pt idx="64">
                  <c:v>40274</c:v>
                </c:pt>
                <c:pt idx="65">
                  <c:v>40275</c:v>
                </c:pt>
                <c:pt idx="66">
                  <c:v>40276</c:v>
                </c:pt>
                <c:pt idx="67">
                  <c:v>40277</c:v>
                </c:pt>
                <c:pt idx="68">
                  <c:v>40280</c:v>
                </c:pt>
                <c:pt idx="69">
                  <c:v>40281</c:v>
                </c:pt>
                <c:pt idx="70">
                  <c:v>40282</c:v>
                </c:pt>
                <c:pt idx="71">
                  <c:v>40283</c:v>
                </c:pt>
                <c:pt idx="72">
                  <c:v>40284</c:v>
                </c:pt>
                <c:pt idx="73">
                  <c:v>40287</c:v>
                </c:pt>
                <c:pt idx="74">
                  <c:v>40288</c:v>
                </c:pt>
                <c:pt idx="75">
                  <c:v>40289</c:v>
                </c:pt>
                <c:pt idx="76">
                  <c:v>40290</c:v>
                </c:pt>
                <c:pt idx="77">
                  <c:v>40291</c:v>
                </c:pt>
                <c:pt idx="78">
                  <c:v>40294</c:v>
                </c:pt>
                <c:pt idx="79">
                  <c:v>40295</c:v>
                </c:pt>
                <c:pt idx="80">
                  <c:v>40296</c:v>
                </c:pt>
                <c:pt idx="81">
                  <c:v>40297</c:v>
                </c:pt>
                <c:pt idx="82">
                  <c:v>40298</c:v>
                </c:pt>
                <c:pt idx="83">
                  <c:v>40301</c:v>
                </c:pt>
                <c:pt idx="84">
                  <c:v>40302</c:v>
                </c:pt>
                <c:pt idx="85">
                  <c:v>40303</c:v>
                </c:pt>
                <c:pt idx="86">
                  <c:v>40304</c:v>
                </c:pt>
                <c:pt idx="87">
                  <c:v>40305</c:v>
                </c:pt>
                <c:pt idx="88">
                  <c:v>40308</c:v>
                </c:pt>
                <c:pt idx="89">
                  <c:v>40309</c:v>
                </c:pt>
                <c:pt idx="90">
                  <c:v>40310</c:v>
                </c:pt>
                <c:pt idx="91">
                  <c:v>40311</c:v>
                </c:pt>
                <c:pt idx="92">
                  <c:v>40312</c:v>
                </c:pt>
                <c:pt idx="93">
                  <c:v>40315</c:v>
                </c:pt>
                <c:pt idx="94">
                  <c:v>40316</c:v>
                </c:pt>
                <c:pt idx="95">
                  <c:v>40317</c:v>
                </c:pt>
                <c:pt idx="96">
                  <c:v>40318</c:v>
                </c:pt>
                <c:pt idx="97">
                  <c:v>40319</c:v>
                </c:pt>
                <c:pt idx="98">
                  <c:v>40322</c:v>
                </c:pt>
                <c:pt idx="99">
                  <c:v>40323</c:v>
                </c:pt>
                <c:pt idx="100">
                  <c:v>40324</c:v>
                </c:pt>
                <c:pt idx="101">
                  <c:v>40325</c:v>
                </c:pt>
                <c:pt idx="102">
                  <c:v>40326</c:v>
                </c:pt>
                <c:pt idx="103">
                  <c:v>40329</c:v>
                </c:pt>
                <c:pt idx="104">
                  <c:v>40330</c:v>
                </c:pt>
                <c:pt idx="105">
                  <c:v>40331</c:v>
                </c:pt>
                <c:pt idx="106">
                  <c:v>40332</c:v>
                </c:pt>
                <c:pt idx="107">
                  <c:v>40333</c:v>
                </c:pt>
                <c:pt idx="108">
                  <c:v>40336</c:v>
                </c:pt>
                <c:pt idx="109">
                  <c:v>40337</c:v>
                </c:pt>
                <c:pt idx="110">
                  <c:v>40338</c:v>
                </c:pt>
                <c:pt idx="111">
                  <c:v>40339</c:v>
                </c:pt>
                <c:pt idx="112">
                  <c:v>40340</c:v>
                </c:pt>
                <c:pt idx="113">
                  <c:v>40343</c:v>
                </c:pt>
                <c:pt idx="114">
                  <c:v>40344</c:v>
                </c:pt>
                <c:pt idx="115">
                  <c:v>40345</c:v>
                </c:pt>
                <c:pt idx="116">
                  <c:v>40346</c:v>
                </c:pt>
                <c:pt idx="117">
                  <c:v>40347</c:v>
                </c:pt>
                <c:pt idx="118">
                  <c:v>40350</c:v>
                </c:pt>
                <c:pt idx="119">
                  <c:v>40351</c:v>
                </c:pt>
                <c:pt idx="120">
                  <c:v>40352</c:v>
                </c:pt>
                <c:pt idx="121">
                  <c:v>40353</c:v>
                </c:pt>
                <c:pt idx="122">
                  <c:v>40354</c:v>
                </c:pt>
                <c:pt idx="123">
                  <c:v>40357</c:v>
                </c:pt>
                <c:pt idx="124">
                  <c:v>40358</c:v>
                </c:pt>
                <c:pt idx="125">
                  <c:v>40359</c:v>
                </c:pt>
                <c:pt idx="126">
                  <c:v>40360</c:v>
                </c:pt>
                <c:pt idx="127">
                  <c:v>40361</c:v>
                </c:pt>
                <c:pt idx="128">
                  <c:v>40364</c:v>
                </c:pt>
                <c:pt idx="129">
                  <c:v>40365</c:v>
                </c:pt>
                <c:pt idx="130">
                  <c:v>40366</c:v>
                </c:pt>
                <c:pt idx="131">
                  <c:v>40367</c:v>
                </c:pt>
                <c:pt idx="132">
                  <c:v>40368</c:v>
                </c:pt>
                <c:pt idx="133">
                  <c:v>40371</c:v>
                </c:pt>
                <c:pt idx="134">
                  <c:v>40372</c:v>
                </c:pt>
                <c:pt idx="135">
                  <c:v>40373</c:v>
                </c:pt>
                <c:pt idx="136">
                  <c:v>40374</c:v>
                </c:pt>
                <c:pt idx="137">
                  <c:v>40375</c:v>
                </c:pt>
                <c:pt idx="138">
                  <c:v>40378</c:v>
                </c:pt>
                <c:pt idx="139">
                  <c:v>40379</c:v>
                </c:pt>
                <c:pt idx="140">
                  <c:v>40380</c:v>
                </c:pt>
                <c:pt idx="141">
                  <c:v>40381</c:v>
                </c:pt>
                <c:pt idx="142">
                  <c:v>40382</c:v>
                </c:pt>
                <c:pt idx="143">
                  <c:v>40385</c:v>
                </c:pt>
                <c:pt idx="144">
                  <c:v>40386</c:v>
                </c:pt>
                <c:pt idx="145">
                  <c:v>40387</c:v>
                </c:pt>
                <c:pt idx="146">
                  <c:v>40388</c:v>
                </c:pt>
                <c:pt idx="147">
                  <c:v>40389</c:v>
                </c:pt>
                <c:pt idx="148">
                  <c:v>40392</c:v>
                </c:pt>
                <c:pt idx="149">
                  <c:v>40393</c:v>
                </c:pt>
                <c:pt idx="150">
                  <c:v>40394</c:v>
                </c:pt>
                <c:pt idx="151">
                  <c:v>40395</c:v>
                </c:pt>
                <c:pt idx="152">
                  <c:v>40396</c:v>
                </c:pt>
                <c:pt idx="153">
                  <c:v>40399</c:v>
                </c:pt>
                <c:pt idx="154">
                  <c:v>40400</c:v>
                </c:pt>
                <c:pt idx="155">
                  <c:v>40401</c:v>
                </c:pt>
                <c:pt idx="156">
                  <c:v>40402</c:v>
                </c:pt>
                <c:pt idx="157">
                  <c:v>40403</c:v>
                </c:pt>
                <c:pt idx="158">
                  <c:v>40406</c:v>
                </c:pt>
                <c:pt idx="159">
                  <c:v>40407</c:v>
                </c:pt>
                <c:pt idx="160">
                  <c:v>40408</c:v>
                </c:pt>
                <c:pt idx="161">
                  <c:v>40409</c:v>
                </c:pt>
                <c:pt idx="162">
                  <c:v>40410</c:v>
                </c:pt>
                <c:pt idx="163">
                  <c:v>40413</c:v>
                </c:pt>
                <c:pt idx="164">
                  <c:v>40414</c:v>
                </c:pt>
                <c:pt idx="165">
                  <c:v>40415</c:v>
                </c:pt>
                <c:pt idx="166">
                  <c:v>40416</c:v>
                </c:pt>
                <c:pt idx="167">
                  <c:v>40417</c:v>
                </c:pt>
                <c:pt idx="168">
                  <c:v>40420</c:v>
                </c:pt>
                <c:pt idx="169">
                  <c:v>40421</c:v>
                </c:pt>
                <c:pt idx="170">
                  <c:v>40422</c:v>
                </c:pt>
                <c:pt idx="171">
                  <c:v>40423</c:v>
                </c:pt>
                <c:pt idx="172">
                  <c:v>40424</c:v>
                </c:pt>
                <c:pt idx="173">
                  <c:v>40427</c:v>
                </c:pt>
                <c:pt idx="174">
                  <c:v>40428</c:v>
                </c:pt>
                <c:pt idx="175">
                  <c:v>40429</c:v>
                </c:pt>
                <c:pt idx="176">
                  <c:v>40430</c:v>
                </c:pt>
                <c:pt idx="177">
                  <c:v>40431</c:v>
                </c:pt>
                <c:pt idx="178">
                  <c:v>40434</c:v>
                </c:pt>
                <c:pt idx="179">
                  <c:v>40435</c:v>
                </c:pt>
                <c:pt idx="180">
                  <c:v>40436</c:v>
                </c:pt>
                <c:pt idx="181">
                  <c:v>40437</c:v>
                </c:pt>
                <c:pt idx="182">
                  <c:v>40438</c:v>
                </c:pt>
                <c:pt idx="183">
                  <c:v>40441</c:v>
                </c:pt>
                <c:pt idx="184">
                  <c:v>40442</c:v>
                </c:pt>
                <c:pt idx="185">
                  <c:v>40443</c:v>
                </c:pt>
                <c:pt idx="186">
                  <c:v>40444</c:v>
                </c:pt>
                <c:pt idx="187">
                  <c:v>40445</c:v>
                </c:pt>
                <c:pt idx="188">
                  <c:v>40448</c:v>
                </c:pt>
                <c:pt idx="189">
                  <c:v>40449</c:v>
                </c:pt>
                <c:pt idx="190">
                  <c:v>40450</c:v>
                </c:pt>
                <c:pt idx="191">
                  <c:v>40451</c:v>
                </c:pt>
                <c:pt idx="192">
                  <c:v>40452</c:v>
                </c:pt>
                <c:pt idx="193">
                  <c:v>40455</c:v>
                </c:pt>
                <c:pt idx="194">
                  <c:v>40456</c:v>
                </c:pt>
                <c:pt idx="195">
                  <c:v>40457</c:v>
                </c:pt>
                <c:pt idx="196">
                  <c:v>40458</c:v>
                </c:pt>
                <c:pt idx="197">
                  <c:v>40459</c:v>
                </c:pt>
                <c:pt idx="198">
                  <c:v>40462</c:v>
                </c:pt>
                <c:pt idx="199">
                  <c:v>40463</c:v>
                </c:pt>
                <c:pt idx="200">
                  <c:v>40464</c:v>
                </c:pt>
                <c:pt idx="201">
                  <c:v>40465</c:v>
                </c:pt>
                <c:pt idx="202">
                  <c:v>40466</c:v>
                </c:pt>
                <c:pt idx="203">
                  <c:v>40469</c:v>
                </c:pt>
                <c:pt idx="204">
                  <c:v>40470</c:v>
                </c:pt>
                <c:pt idx="205">
                  <c:v>40471</c:v>
                </c:pt>
                <c:pt idx="206">
                  <c:v>40472</c:v>
                </c:pt>
                <c:pt idx="207">
                  <c:v>40473</c:v>
                </c:pt>
                <c:pt idx="208">
                  <c:v>40476</c:v>
                </c:pt>
                <c:pt idx="209">
                  <c:v>40477</c:v>
                </c:pt>
                <c:pt idx="210">
                  <c:v>40478</c:v>
                </c:pt>
                <c:pt idx="211">
                  <c:v>40479</c:v>
                </c:pt>
                <c:pt idx="212">
                  <c:v>40480</c:v>
                </c:pt>
                <c:pt idx="213">
                  <c:v>40483</c:v>
                </c:pt>
                <c:pt idx="214">
                  <c:v>40484</c:v>
                </c:pt>
                <c:pt idx="215">
                  <c:v>40485</c:v>
                </c:pt>
                <c:pt idx="216">
                  <c:v>40486</c:v>
                </c:pt>
                <c:pt idx="217">
                  <c:v>40487</c:v>
                </c:pt>
                <c:pt idx="218">
                  <c:v>40490</c:v>
                </c:pt>
                <c:pt idx="219">
                  <c:v>40491</c:v>
                </c:pt>
                <c:pt idx="220">
                  <c:v>40492</c:v>
                </c:pt>
                <c:pt idx="221">
                  <c:v>40493</c:v>
                </c:pt>
                <c:pt idx="222">
                  <c:v>40494</c:v>
                </c:pt>
                <c:pt idx="223">
                  <c:v>40497</c:v>
                </c:pt>
                <c:pt idx="224">
                  <c:v>40498</c:v>
                </c:pt>
                <c:pt idx="225">
                  <c:v>40499</c:v>
                </c:pt>
                <c:pt idx="226">
                  <c:v>40500</c:v>
                </c:pt>
                <c:pt idx="227">
                  <c:v>40501</c:v>
                </c:pt>
                <c:pt idx="228">
                  <c:v>40504</c:v>
                </c:pt>
                <c:pt idx="229">
                  <c:v>40505</c:v>
                </c:pt>
                <c:pt idx="230">
                  <c:v>40506</c:v>
                </c:pt>
                <c:pt idx="231">
                  <c:v>40507</c:v>
                </c:pt>
                <c:pt idx="232">
                  <c:v>40508</c:v>
                </c:pt>
                <c:pt idx="233">
                  <c:v>40511</c:v>
                </c:pt>
                <c:pt idx="234">
                  <c:v>40512</c:v>
                </c:pt>
                <c:pt idx="235">
                  <c:v>40513</c:v>
                </c:pt>
                <c:pt idx="236">
                  <c:v>40514</c:v>
                </c:pt>
                <c:pt idx="237">
                  <c:v>40515</c:v>
                </c:pt>
                <c:pt idx="238">
                  <c:v>40518</c:v>
                </c:pt>
                <c:pt idx="239">
                  <c:v>40519</c:v>
                </c:pt>
                <c:pt idx="240">
                  <c:v>40520</c:v>
                </c:pt>
                <c:pt idx="241">
                  <c:v>40521</c:v>
                </c:pt>
                <c:pt idx="242">
                  <c:v>40522</c:v>
                </c:pt>
                <c:pt idx="243">
                  <c:v>40525</c:v>
                </c:pt>
                <c:pt idx="244">
                  <c:v>40526</c:v>
                </c:pt>
                <c:pt idx="245">
                  <c:v>40527</c:v>
                </c:pt>
                <c:pt idx="246">
                  <c:v>40528</c:v>
                </c:pt>
                <c:pt idx="247">
                  <c:v>40529</c:v>
                </c:pt>
                <c:pt idx="248">
                  <c:v>40532</c:v>
                </c:pt>
                <c:pt idx="249">
                  <c:v>40533</c:v>
                </c:pt>
                <c:pt idx="250">
                  <c:v>40534</c:v>
                </c:pt>
                <c:pt idx="251">
                  <c:v>40535</c:v>
                </c:pt>
                <c:pt idx="252">
                  <c:v>40539</c:v>
                </c:pt>
                <c:pt idx="253">
                  <c:v>40540</c:v>
                </c:pt>
                <c:pt idx="254">
                  <c:v>40541</c:v>
                </c:pt>
                <c:pt idx="255">
                  <c:v>40542</c:v>
                </c:pt>
                <c:pt idx="256">
                  <c:v>40546</c:v>
                </c:pt>
                <c:pt idx="257">
                  <c:v>40547</c:v>
                </c:pt>
              </c:numCache>
            </c:numRef>
          </c:cat>
          <c:val>
            <c:numRef>
              <c:f>'Fig. 1_2'!$B$2:$B$259</c:f>
              <c:numCache>
                <c:formatCode>_-[$€-2]\ * #,##0.00_-;\-[$€-2]\ * #,##0.00_-;_-[$€-2]\ * "-"??_-;_-@_-</c:formatCode>
                <c:ptCount val="258"/>
                <c:pt idx="0">
                  <c:v>32.049999</c:v>
                </c:pt>
                <c:pt idx="1">
                  <c:v>32.310001</c:v>
                </c:pt>
                <c:pt idx="2">
                  <c:v>32.810001</c:v>
                </c:pt>
                <c:pt idx="3">
                  <c:v>33.099997999999999</c:v>
                </c:pt>
                <c:pt idx="4">
                  <c:v>32.654998999999997</c:v>
                </c:pt>
                <c:pt idx="5">
                  <c:v>32.169998</c:v>
                </c:pt>
                <c:pt idx="6">
                  <c:v>31.235001</c:v>
                </c:pt>
                <c:pt idx="7">
                  <c:v>31.424999</c:v>
                </c:pt>
                <c:pt idx="8">
                  <c:v>31.889999</c:v>
                </c:pt>
                <c:pt idx="9">
                  <c:v>31.629999000000002</c:v>
                </c:pt>
                <c:pt idx="10">
                  <c:v>32.099997999999999</c:v>
                </c:pt>
                <c:pt idx="11">
                  <c:v>32.43</c:v>
                </c:pt>
                <c:pt idx="12">
                  <c:v>31.799999</c:v>
                </c:pt>
                <c:pt idx="13">
                  <c:v>31.155000999999999</c:v>
                </c:pt>
                <c:pt idx="14">
                  <c:v>30.700001</c:v>
                </c:pt>
                <c:pt idx="15">
                  <c:v>30.139999</c:v>
                </c:pt>
                <c:pt idx="16">
                  <c:v>30.254999000000002</c:v>
                </c:pt>
                <c:pt idx="17">
                  <c:v>29.59</c:v>
                </c:pt>
                <c:pt idx="18">
                  <c:v>29.549999</c:v>
                </c:pt>
                <c:pt idx="19">
                  <c:v>30.959999</c:v>
                </c:pt>
                <c:pt idx="20">
                  <c:v>31.065000999999999</c:v>
                </c:pt>
                <c:pt idx="21">
                  <c:v>31.174999</c:v>
                </c:pt>
                <c:pt idx="22">
                  <c:v>31.225000000000001</c:v>
                </c:pt>
                <c:pt idx="23">
                  <c:v>30.334999</c:v>
                </c:pt>
                <c:pt idx="24">
                  <c:v>29.92</c:v>
                </c:pt>
                <c:pt idx="25">
                  <c:v>29.610001</c:v>
                </c:pt>
                <c:pt idx="26">
                  <c:v>29.625</c:v>
                </c:pt>
                <c:pt idx="27">
                  <c:v>29.665001</c:v>
                </c:pt>
                <c:pt idx="28">
                  <c:v>29.49</c:v>
                </c:pt>
                <c:pt idx="29">
                  <c:v>29</c:v>
                </c:pt>
                <c:pt idx="30">
                  <c:v>28.65</c:v>
                </c:pt>
                <c:pt idx="31">
                  <c:v>29.405000999999999</c:v>
                </c:pt>
                <c:pt idx="32">
                  <c:v>29.614999999999998</c:v>
                </c:pt>
                <c:pt idx="33">
                  <c:v>29.415001</c:v>
                </c:pt>
                <c:pt idx="34">
                  <c:v>30.434999000000001</c:v>
                </c:pt>
                <c:pt idx="35">
                  <c:v>30.26</c:v>
                </c:pt>
                <c:pt idx="36">
                  <c:v>29.690000999999999</c:v>
                </c:pt>
                <c:pt idx="37">
                  <c:v>29.485001</c:v>
                </c:pt>
                <c:pt idx="38">
                  <c:v>29.375</c:v>
                </c:pt>
                <c:pt idx="39">
                  <c:v>29.785</c:v>
                </c:pt>
                <c:pt idx="40">
                  <c:v>30.445</c:v>
                </c:pt>
                <c:pt idx="41">
                  <c:v>31.34</c:v>
                </c:pt>
                <c:pt idx="42">
                  <c:v>31.65</c:v>
                </c:pt>
                <c:pt idx="43">
                  <c:v>31.559999000000001</c:v>
                </c:pt>
                <c:pt idx="44">
                  <c:v>32.365001999999997</c:v>
                </c:pt>
                <c:pt idx="45">
                  <c:v>31.99</c:v>
                </c:pt>
                <c:pt idx="46">
                  <c:v>32.130001</c:v>
                </c:pt>
                <c:pt idx="47">
                  <c:v>32.264999000000003</c:v>
                </c:pt>
                <c:pt idx="48">
                  <c:v>32.689999</c:v>
                </c:pt>
                <c:pt idx="49">
                  <c:v>32.540000999999997</c:v>
                </c:pt>
                <c:pt idx="50">
                  <c:v>32.639999000000003</c:v>
                </c:pt>
                <c:pt idx="51">
                  <c:v>32.755001</c:v>
                </c:pt>
                <c:pt idx="52">
                  <c:v>32.470001000000003</c:v>
                </c:pt>
                <c:pt idx="53">
                  <c:v>32.104999999999997</c:v>
                </c:pt>
                <c:pt idx="54">
                  <c:v>32.060001</c:v>
                </c:pt>
                <c:pt idx="55">
                  <c:v>32.5</c:v>
                </c:pt>
                <c:pt idx="56">
                  <c:v>33.150002000000001</c:v>
                </c:pt>
                <c:pt idx="57">
                  <c:v>33.375</c:v>
                </c:pt>
                <c:pt idx="58">
                  <c:v>34.040000999999997</c:v>
                </c:pt>
                <c:pt idx="59">
                  <c:v>34.200001</c:v>
                </c:pt>
                <c:pt idx="60">
                  <c:v>34.115001999999997</c:v>
                </c:pt>
                <c:pt idx="61">
                  <c:v>33.784999999999997</c:v>
                </c:pt>
                <c:pt idx="62">
                  <c:v>34.18</c:v>
                </c:pt>
                <c:pt idx="63">
                  <c:v>35.154998999999997</c:v>
                </c:pt>
                <c:pt idx="64">
                  <c:v>35.409999999999997</c:v>
                </c:pt>
                <c:pt idx="65">
                  <c:v>34.799999</c:v>
                </c:pt>
                <c:pt idx="66">
                  <c:v>34.529998999999997</c:v>
                </c:pt>
                <c:pt idx="67">
                  <c:v>34.860000999999997</c:v>
                </c:pt>
                <c:pt idx="68">
                  <c:v>35.119999</c:v>
                </c:pt>
                <c:pt idx="69">
                  <c:v>35.349997999999999</c:v>
                </c:pt>
                <c:pt idx="70">
                  <c:v>35.514999000000003</c:v>
                </c:pt>
                <c:pt idx="71">
                  <c:v>35.330002</c:v>
                </c:pt>
                <c:pt idx="72">
                  <c:v>35.560001</c:v>
                </c:pt>
                <c:pt idx="73">
                  <c:v>35.310001</c:v>
                </c:pt>
                <c:pt idx="74">
                  <c:v>36.794998</c:v>
                </c:pt>
                <c:pt idx="75">
                  <c:v>36.580002</c:v>
                </c:pt>
                <c:pt idx="76">
                  <c:v>36.25</c:v>
                </c:pt>
                <c:pt idx="77">
                  <c:v>37.279998999999997</c:v>
                </c:pt>
                <c:pt idx="78">
                  <c:v>37.82</c:v>
                </c:pt>
                <c:pt idx="79">
                  <c:v>37.060001</c:v>
                </c:pt>
                <c:pt idx="80">
                  <c:v>36.790000999999997</c:v>
                </c:pt>
                <c:pt idx="81">
                  <c:v>36.775002000000001</c:v>
                </c:pt>
                <c:pt idx="82">
                  <c:v>37.130001</c:v>
                </c:pt>
                <c:pt idx="83">
                  <c:v>37.380001</c:v>
                </c:pt>
                <c:pt idx="84">
                  <c:v>35.840000000000003</c:v>
                </c:pt>
                <c:pt idx="85">
                  <c:v>35.979999999999997</c:v>
                </c:pt>
                <c:pt idx="86">
                  <c:v>36.419998</c:v>
                </c:pt>
                <c:pt idx="87">
                  <c:v>35.479999999999997</c:v>
                </c:pt>
                <c:pt idx="88">
                  <c:v>37.68</c:v>
                </c:pt>
                <c:pt idx="89">
                  <c:v>38.18</c:v>
                </c:pt>
                <c:pt idx="90">
                  <c:v>39</c:v>
                </c:pt>
                <c:pt idx="91">
                  <c:v>39.520000000000003</c:v>
                </c:pt>
                <c:pt idx="92">
                  <c:v>38.619999</c:v>
                </c:pt>
                <c:pt idx="93">
                  <c:v>38.715000000000003</c:v>
                </c:pt>
                <c:pt idx="94">
                  <c:v>39.650002000000001</c:v>
                </c:pt>
                <c:pt idx="95">
                  <c:v>37</c:v>
                </c:pt>
                <c:pt idx="96">
                  <c:v>36.18</c:v>
                </c:pt>
                <c:pt idx="97">
                  <c:v>36.025002000000001</c:v>
                </c:pt>
                <c:pt idx="98">
                  <c:v>36.139999000000003</c:v>
                </c:pt>
                <c:pt idx="99">
                  <c:v>35.290000999999997</c:v>
                </c:pt>
                <c:pt idx="100">
                  <c:v>35.759998000000003</c:v>
                </c:pt>
                <c:pt idx="101">
                  <c:v>37.205002</c:v>
                </c:pt>
                <c:pt idx="102">
                  <c:v>37.674999</c:v>
                </c:pt>
                <c:pt idx="103">
                  <c:v>37.965000000000003</c:v>
                </c:pt>
                <c:pt idx="104">
                  <c:v>38.064999</c:v>
                </c:pt>
                <c:pt idx="105">
                  <c:v>38.455002</c:v>
                </c:pt>
                <c:pt idx="106">
                  <c:v>39.220001000000003</c:v>
                </c:pt>
                <c:pt idx="107">
                  <c:v>38.104999999999997</c:v>
                </c:pt>
                <c:pt idx="108">
                  <c:v>38.235000999999997</c:v>
                </c:pt>
                <c:pt idx="109">
                  <c:v>37.68</c:v>
                </c:pt>
                <c:pt idx="110">
                  <c:v>38.909999999999997</c:v>
                </c:pt>
                <c:pt idx="111">
                  <c:v>40.654998999999997</c:v>
                </c:pt>
                <c:pt idx="112">
                  <c:v>40.084999000000003</c:v>
                </c:pt>
                <c:pt idx="113">
                  <c:v>39.755001</c:v>
                </c:pt>
                <c:pt idx="114">
                  <c:v>39.845001000000003</c:v>
                </c:pt>
                <c:pt idx="115">
                  <c:v>39.029998999999997</c:v>
                </c:pt>
                <c:pt idx="116">
                  <c:v>39.700001</c:v>
                </c:pt>
                <c:pt idx="117">
                  <c:v>40.705002</c:v>
                </c:pt>
                <c:pt idx="118">
                  <c:v>41.799999</c:v>
                </c:pt>
                <c:pt idx="119">
                  <c:v>41.514999000000003</c:v>
                </c:pt>
                <c:pt idx="120">
                  <c:v>41.485000999999997</c:v>
                </c:pt>
                <c:pt idx="121">
                  <c:v>41.360000999999997</c:v>
                </c:pt>
                <c:pt idx="122">
                  <c:v>40.360000999999997</c:v>
                </c:pt>
                <c:pt idx="123">
                  <c:v>41.259998000000003</c:v>
                </c:pt>
                <c:pt idx="124">
                  <c:v>39.900002000000001</c:v>
                </c:pt>
                <c:pt idx="125">
                  <c:v>40.064999</c:v>
                </c:pt>
                <c:pt idx="126">
                  <c:v>38.200001</c:v>
                </c:pt>
                <c:pt idx="127">
                  <c:v>37.884998000000003</c:v>
                </c:pt>
                <c:pt idx="128">
                  <c:v>38.110000999999997</c:v>
                </c:pt>
                <c:pt idx="129">
                  <c:v>39</c:v>
                </c:pt>
                <c:pt idx="130">
                  <c:v>39.75</c:v>
                </c:pt>
                <c:pt idx="131">
                  <c:v>38.909999999999997</c:v>
                </c:pt>
                <c:pt idx="132">
                  <c:v>39.150002000000001</c:v>
                </c:pt>
                <c:pt idx="133">
                  <c:v>38.904998999999997</c:v>
                </c:pt>
                <c:pt idx="134">
                  <c:v>42.130001</c:v>
                </c:pt>
                <c:pt idx="135">
                  <c:v>41.544998</c:v>
                </c:pt>
                <c:pt idx="136">
                  <c:v>42.259998000000003</c:v>
                </c:pt>
                <c:pt idx="137">
                  <c:v>42.150002000000001</c:v>
                </c:pt>
                <c:pt idx="138">
                  <c:v>41.354999999999997</c:v>
                </c:pt>
                <c:pt idx="139">
                  <c:v>41.07</c:v>
                </c:pt>
                <c:pt idx="140">
                  <c:v>40.919998</c:v>
                </c:pt>
                <c:pt idx="141">
                  <c:v>41.965000000000003</c:v>
                </c:pt>
                <c:pt idx="142">
                  <c:v>41.990001999999997</c:v>
                </c:pt>
                <c:pt idx="143">
                  <c:v>42.110000999999997</c:v>
                </c:pt>
                <c:pt idx="144">
                  <c:v>41.5</c:v>
                </c:pt>
                <c:pt idx="145">
                  <c:v>40.720001000000003</c:v>
                </c:pt>
                <c:pt idx="146">
                  <c:v>40.715000000000003</c:v>
                </c:pt>
                <c:pt idx="147">
                  <c:v>41.310001</c:v>
                </c:pt>
                <c:pt idx="148">
                  <c:v>41.869999</c:v>
                </c:pt>
                <c:pt idx="149">
                  <c:v>43.16</c:v>
                </c:pt>
                <c:pt idx="150">
                  <c:v>43.68</c:v>
                </c:pt>
                <c:pt idx="151">
                  <c:v>44.514999000000003</c:v>
                </c:pt>
                <c:pt idx="152">
                  <c:v>43.900002000000001</c:v>
                </c:pt>
                <c:pt idx="153">
                  <c:v>44.305</c:v>
                </c:pt>
                <c:pt idx="154">
                  <c:v>43.345001000000003</c:v>
                </c:pt>
                <c:pt idx="155">
                  <c:v>42.395000000000003</c:v>
                </c:pt>
                <c:pt idx="156">
                  <c:v>41.900002000000001</c:v>
                </c:pt>
                <c:pt idx="157">
                  <c:v>41.884998000000003</c:v>
                </c:pt>
                <c:pt idx="158">
                  <c:v>41.810001</c:v>
                </c:pt>
                <c:pt idx="159">
                  <c:v>43.099997999999999</c:v>
                </c:pt>
                <c:pt idx="160">
                  <c:v>43.5</c:v>
                </c:pt>
                <c:pt idx="161">
                  <c:v>42.84</c:v>
                </c:pt>
                <c:pt idx="162">
                  <c:v>41.869999</c:v>
                </c:pt>
                <c:pt idx="163">
                  <c:v>41.860000999999997</c:v>
                </c:pt>
                <c:pt idx="164">
                  <c:v>41.52</c:v>
                </c:pt>
                <c:pt idx="165">
                  <c:v>41.435001</c:v>
                </c:pt>
                <c:pt idx="166">
                  <c:v>41.685001</c:v>
                </c:pt>
                <c:pt idx="167">
                  <c:v>41.759998000000003</c:v>
                </c:pt>
                <c:pt idx="168">
                  <c:v>41.205002</c:v>
                </c:pt>
                <c:pt idx="169">
                  <c:v>41.665000999999997</c:v>
                </c:pt>
                <c:pt idx="170">
                  <c:v>42.91</c:v>
                </c:pt>
                <c:pt idx="171">
                  <c:v>43.595001000000003</c:v>
                </c:pt>
                <c:pt idx="172">
                  <c:v>44.095001000000003</c:v>
                </c:pt>
                <c:pt idx="173">
                  <c:v>44.034999999999997</c:v>
                </c:pt>
                <c:pt idx="174">
                  <c:v>43.935001</c:v>
                </c:pt>
                <c:pt idx="175">
                  <c:v>44.990001999999997</c:v>
                </c:pt>
                <c:pt idx="176">
                  <c:v>45.400002000000001</c:v>
                </c:pt>
                <c:pt idx="177">
                  <c:v>46.205002</c:v>
                </c:pt>
                <c:pt idx="178">
                  <c:v>46.435001</c:v>
                </c:pt>
                <c:pt idx="179">
                  <c:v>47.119999</c:v>
                </c:pt>
                <c:pt idx="180">
                  <c:v>47.25</c:v>
                </c:pt>
                <c:pt idx="181">
                  <c:v>47.349997999999999</c:v>
                </c:pt>
                <c:pt idx="182">
                  <c:v>47.41</c:v>
                </c:pt>
                <c:pt idx="183">
                  <c:v>49.125</c:v>
                </c:pt>
                <c:pt idx="184">
                  <c:v>48.48</c:v>
                </c:pt>
                <c:pt idx="185">
                  <c:v>48.080002</c:v>
                </c:pt>
                <c:pt idx="186">
                  <c:v>48.294998</c:v>
                </c:pt>
                <c:pt idx="187">
                  <c:v>50.349997999999999</c:v>
                </c:pt>
                <c:pt idx="188">
                  <c:v>50.150002000000001</c:v>
                </c:pt>
                <c:pt idx="189">
                  <c:v>50.669998</c:v>
                </c:pt>
                <c:pt idx="190">
                  <c:v>51.060001</c:v>
                </c:pt>
                <c:pt idx="191">
                  <c:v>51.439999</c:v>
                </c:pt>
                <c:pt idx="192">
                  <c:v>49.299999</c:v>
                </c:pt>
                <c:pt idx="193">
                  <c:v>48.220001000000003</c:v>
                </c:pt>
                <c:pt idx="194">
                  <c:v>49.955002</c:v>
                </c:pt>
                <c:pt idx="195">
                  <c:v>49.494999</c:v>
                </c:pt>
                <c:pt idx="196">
                  <c:v>50</c:v>
                </c:pt>
                <c:pt idx="197">
                  <c:v>50.07</c:v>
                </c:pt>
                <c:pt idx="198">
                  <c:v>49.869999</c:v>
                </c:pt>
                <c:pt idx="199">
                  <c:v>50.200001</c:v>
                </c:pt>
                <c:pt idx="200">
                  <c:v>50.07</c:v>
                </c:pt>
                <c:pt idx="201">
                  <c:v>50</c:v>
                </c:pt>
                <c:pt idx="202">
                  <c:v>49.450001</c:v>
                </c:pt>
                <c:pt idx="203">
                  <c:v>49</c:v>
                </c:pt>
                <c:pt idx="204">
                  <c:v>49.115001999999997</c:v>
                </c:pt>
                <c:pt idx="205">
                  <c:v>49.599997999999999</c:v>
                </c:pt>
                <c:pt idx="206">
                  <c:v>50.02</c:v>
                </c:pt>
                <c:pt idx="207">
                  <c:v>50.029998999999997</c:v>
                </c:pt>
                <c:pt idx="208">
                  <c:v>50.720001000000003</c:v>
                </c:pt>
                <c:pt idx="209">
                  <c:v>50.439999</c:v>
                </c:pt>
                <c:pt idx="210">
                  <c:v>49.875</c:v>
                </c:pt>
                <c:pt idx="211">
                  <c:v>49.845001000000003</c:v>
                </c:pt>
                <c:pt idx="212">
                  <c:v>51.509998000000003</c:v>
                </c:pt>
                <c:pt idx="213">
                  <c:v>52.959999000000003</c:v>
                </c:pt>
                <c:pt idx="214">
                  <c:v>52.349997999999999</c:v>
                </c:pt>
                <c:pt idx="215">
                  <c:v>51.639999000000003</c:v>
                </c:pt>
                <c:pt idx="216">
                  <c:v>54.080002</c:v>
                </c:pt>
                <c:pt idx="217">
                  <c:v>54.060001</c:v>
                </c:pt>
                <c:pt idx="218">
                  <c:v>53.41</c:v>
                </c:pt>
                <c:pt idx="219">
                  <c:v>54.91</c:v>
                </c:pt>
                <c:pt idx="220">
                  <c:v>53.75</c:v>
                </c:pt>
                <c:pt idx="221">
                  <c:v>54.419998</c:v>
                </c:pt>
                <c:pt idx="222">
                  <c:v>55.290000999999997</c:v>
                </c:pt>
                <c:pt idx="223">
                  <c:v>56.060001</c:v>
                </c:pt>
                <c:pt idx="224">
                  <c:v>54.619999</c:v>
                </c:pt>
                <c:pt idx="225">
                  <c:v>54.299999</c:v>
                </c:pt>
                <c:pt idx="226">
                  <c:v>56.299999</c:v>
                </c:pt>
                <c:pt idx="227">
                  <c:v>56.669998</c:v>
                </c:pt>
                <c:pt idx="228">
                  <c:v>57.689999</c:v>
                </c:pt>
                <c:pt idx="229">
                  <c:v>56.470001000000003</c:v>
                </c:pt>
                <c:pt idx="230">
                  <c:v>59.119999</c:v>
                </c:pt>
                <c:pt idx="231">
                  <c:v>59.900002000000001</c:v>
                </c:pt>
                <c:pt idx="232">
                  <c:v>59.25</c:v>
                </c:pt>
                <c:pt idx="233">
                  <c:v>57.740001999999997</c:v>
                </c:pt>
                <c:pt idx="234">
                  <c:v>57.93</c:v>
                </c:pt>
                <c:pt idx="235">
                  <c:v>60.900002000000001</c:v>
                </c:pt>
                <c:pt idx="236">
                  <c:v>63.799999</c:v>
                </c:pt>
                <c:pt idx="237">
                  <c:v>63.689999</c:v>
                </c:pt>
                <c:pt idx="238">
                  <c:v>62.810001</c:v>
                </c:pt>
                <c:pt idx="239">
                  <c:v>63.98</c:v>
                </c:pt>
                <c:pt idx="240">
                  <c:v>61.900002000000001</c:v>
                </c:pt>
                <c:pt idx="241">
                  <c:v>60.200001</c:v>
                </c:pt>
                <c:pt idx="242">
                  <c:v>62.52</c:v>
                </c:pt>
                <c:pt idx="243">
                  <c:v>63.439999</c:v>
                </c:pt>
                <c:pt idx="244">
                  <c:v>62.470001000000003</c:v>
                </c:pt>
                <c:pt idx="245">
                  <c:v>62.490001999999997</c:v>
                </c:pt>
                <c:pt idx="246">
                  <c:v>62.799999</c:v>
                </c:pt>
                <c:pt idx="247">
                  <c:v>61.950001</c:v>
                </c:pt>
                <c:pt idx="248">
                  <c:v>63.150002000000001</c:v>
                </c:pt>
                <c:pt idx="249">
                  <c:v>64.800003000000004</c:v>
                </c:pt>
                <c:pt idx="250">
                  <c:v>64.370002999999997</c:v>
                </c:pt>
                <c:pt idx="251">
                  <c:v>63.259998000000003</c:v>
                </c:pt>
                <c:pt idx="252">
                  <c:v>59.220001000000003</c:v>
                </c:pt>
                <c:pt idx="253">
                  <c:v>58.25</c:v>
                </c:pt>
                <c:pt idx="254">
                  <c:v>58.720001000000003</c:v>
                </c:pt>
                <c:pt idx="255">
                  <c:v>58.849997999999999</c:v>
                </c:pt>
                <c:pt idx="256">
                  <c:v>61.450001</c:v>
                </c:pt>
                <c:pt idx="257">
                  <c:v>60.740001999999997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34-47EA-AC6A-44BD43A9F4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22645423"/>
        <c:axId val="611620895"/>
      </c:lineChart>
      <c:dateAx>
        <c:axId val="622645423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1620895"/>
        <c:crosses val="autoZero"/>
        <c:auto val="1"/>
        <c:lblOffset val="100"/>
        <c:baseTimeUnit val="days"/>
      </c:dateAx>
      <c:valAx>
        <c:axId val="6116208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[$€-2]\ * #,##0.00_-;\-[$€-2]\ * #,##0.00_-;_-[$€-2]\ 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264542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'Fig. 3_4'!$B$1</c:f>
              <c:strCache>
                <c:ptCount val="1"/>
                <c:pt idx="0">
                  <c:v>BMW Close Price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'Fig. 3_4'!$A$2:$A$1016</c:f>
              <c:numCache>
                <c:formatCode>m/d/yyyy</c:formatCode>
                <c:ptCount val="1015"/>
                <c:pt idx="0">
                  <c:v>42373</c:v>
                </c:pt>
                <c:pt idx="1">
                  <c:v>42374</c:v>
                </c:pt>
                <c:pt idx="2">
                  <c:v>42375</c:v>
                </c:pt>
                <c:pt idx="3">
                  <c:v>42376</c:v>
                </c:pt>
                <c:pt idx="4">
                  <c:v>42377</c:v>
                </c:pt>
                <c:pt idx="5">
                  <c:v>42380</c:v>
                </c:pt>
                <c:pt idx="6">
                  <c:v>42381</c:v>
                </c:pt>
                <c:pt idx="7">
                  <c:v>42382</c:v>
                </c:pt>
                <c:pt idx="8">
                  <c:v>42383</c:v>
                </c:pt>
                <c:pt idx="9">
                  <c:v>42384</c:v>
                </c:pt>
                <c:pt idx="10">
                  <c:v>42387</c:v>
                </c:pt>
                <c:pt idx="11">
                  <c:v>42388</c:v>
                </c:pt>
                <c:pt idx="12">
                  <c:v>42389</c:v>
                </c:pt>
                <c:pt idx="13">
                  <c:v>42390</c:v>
                </c:pt>
                <c:pt idx="14">
                  <c:v>42391</c:v>
                </c:pt>
                <c:pt idx="15">
                  <c:v>42394</c:v>
                </c:pt>
                <c:pt idx="16">
                  <c:v>42395</c:v>
                </c:pt>
                <c:pt idx="17">
                  <c:v>42396</c:v>
                </c:pt>
                <c:pt idx="18">
                  <c:v>42397</c:v>
                </c:pt>
                <c:pt idx="19">
                  <c:v>42398</c:v>
                </c:pt>
                <c:pt idx="20">
                  <c:v>42401</c:v>
                </c:pt>
                <c:pt idx="21">
                  <c:v>42402</c:v>
                </c:pt>
                <c:pt idx="22">
                  <c:v>42403</c:v>
                </c:pt>
                <c:pt idx="23">
                  <c:v>42404</c:v>
                </c:pt>
                <c:pt idx="24">
                  <c:v>42405</c:v>
                </c:pt>
                <c:pt idx="25">
                  <c:v>42408</c:v>
                </c:pt>
                <c:pt idx="26">
                  <c:v>42409</c:v>
                </c:pt>
                <c:pt idx="27">
                  <c:v>42410</c:v>
                </c:pt>
                <c:pt idx="28">
                  <c:v>42411</c:v>
                </c:pt>
                <c:pt idx="29">
                  <c:v>42412</c:v>
                </c:pt>
                <c:pt idx="30">
                  <c:v>42415</c:v>
                </c:pt>
                <c:pt idx="31">
                  <c:v>42416</c:v>
                </c:pt>
                <c:pt idx="32">
                  <c:v>42417</c:v>
                </c:pt>
                <c:pt idx="33">
                  <c:v>42418</c:v>
                </c:pt>
                <c:pt idx="34">
                  <c:v>42419</c:v>
                </c:pt>
                <c:pt idx="35">
                  <c:v>42422</c:v>
                </c:pt>
                <c:pt idx="36">
                  <c:v>42423</c:v>
                </c:pt>
                <c:pt idx="37">
                  <c:v>42424</c:v>
                </c:pt>
                <c:pt idx="38">
                  <c:v>42425</c:v>
                </c:pt>
                <c:pt idx="39">
                  <c:v>42426</c:v>
                </c:pt>
                <c:pt idx="40">
                  <c:v>42429</c:v>
                </c:pt>
                <c:pt idx="41">
                  <c:v>42430</c:v>
                </c:pt>
                <c:pt idx="42">
                  <c:v>42431</c:v>
                </c:pt>
                <c:pt idx="43">
                  <c:v>42432</c:v>
                </c:pt>
                <c:pt idx="44">
                  <c:v>42433</c:v>
                </c:pt>
                <c:pt idx="45">
                  <c:v>42436</c:v>
                </c:pt>
                <c:pt idx="46">
                  <c:v>42437</c:v>
                </c:pt>
                <c:pt idx="47">
                  <c:v>42438</c:v>
                </c:pt>
                <c:pt idx="48">
                  <c:v>42439</c:v>
                </c:pt>
                <c:pt idx="49">
                  <c:v>42440</c:v>
                </c:pt>
                <c:pt idx="50">
                  <c:v>42443</c:v>
                </c:pt>
                <c:pt idx="51">
                  <c:v>42444</c:v>
                </c:pt>
                <c:pt idx="52">
                  <c:v>42445</c:v>
                </c:pt>
                <c:pt idx="53">
                  <c:v>42446</c:v>
                </c:pt>
                <c:pt idx="54">
                  <c:v>42447</c:v>
                </c:pt>
                <c:pt idx="55">
                  <c:v>42450</c:v>
                </c:pt>
                <c:pt idx="56">
                  <c:v>42451</c:v>
                </c:pt>
                <c:pt idx="57">
                  <c:v>42452</c:v>
                </c:pt>
                <c:pt idx="58">
                  <c:v>42453</c:v>
                </c:pt>
                <c:pt idx="59">
                  <c:v>42458</c:v>
                </c:pt>
                <c:pt idx="60">
                  <c:v>42459</c:v>
                </c:pt>
                <c:pt idx="61">
                  <c:v>42460</c:v>
                </c:pt>
                <c:pt idx="62">
                  <c:v>42461</c:v>
                </c:pt>
                <c:pt idx="63">
                  <c:v>42464</c:v>
                </c:pt>
                <c:pt idx="64">
                  <c:v>42465</c:v>
                </c:pt>
                <c:pt idx="65">
                  <c:v>42466</c:v>
                </c:pt>
                <c:pt idx="66">
                  <c:v>42467</c:v>
                </c:pt>
                <c:pt idx="67">
                  <c:v>42468</c:v>
                </c:pt>
                <c:pt idx="68">
                  <c:v>42471</c:v>
                </c:pt>
                <c:pt idx="69">
                  <c:v>42472</c:v>
                </c:pt>
                <c:pt idx="70">
                  <c:v>42473</c:v>
                </c:pt>
                <c:pt idx="71">
                  <c:v>42474</c:v>
                </c:pt>
                <c:pt idx="72">
                  <c:v>42475</c:v>
                </c:pt>
                <c:pt idx="73">
                  <c:v>42478</c:v>
                </c:pt>
                <c:pt idx="74">
                  <c:v>42479</c:v>
                </c:pt>
                <c:pt idx="75">
                  <c:v>42480</c:v>
                </c:pt>
                <c:pt idx="76">
                  <c:v>42481</c:v>
                </c:pt>
                <c:pt idx="77">
                  <c:v>42482</c:v>
                </c:pt>
                <c:pt idx="78">
                  <c:v>42485</c:v>
                </c:pt>
                <c:pt idx="79">
                  <c:v>42486</c:v>
                </c:pt>
                <c:pt idx="80">
                  <c:v>42487</c:v>
                </c:pt>
                <c:pt idx="81">
                  <c:v>42488</c:v>
                </c:pt>
                <c:pt idx="82">
                  <c:v>42489</c:v>
                </c:pt>
                <c:pt idx="83">
                  <c:v>42492</c:v>
                </c:pt>
                <c:pt idx="84">
                  <c:v>42493</c:v>
                </c:pt>
                <c:pt idx="85">
                  <c:v>42494</c:v>
                </c:pt>
                <c:pt idx="86">
                  <c:v>42495</c:v>
                </c:pt>
                <c:pt idx="87">
                  <c:v>42496</c:v>
                </c:pt>
                <c:pt idx="88">
                  <c:v>42499</c:v>
                </c:pt>
                <c:pt idx="89">
                  <c:v>42500</c:v>
                </c:pt>
                <c:pt idx="90">
                  <c:v>42501</c:v>
                </c:pt>
                <c:pt idx="91">
                  <c:v>42502</c:v>
                </c:pt>
                <c:pt idx="92">
                  <c:v>42503</c:v>
                </c:pt>
                <c:pt idx="93">
                  <c:v>42507</c:v>
                </c:pt>
                <c:pt idx="94">
                  <c:v>42508</c:v>
                </c:pt>
                <c:pt idx="95">
                  <c:v>42509</c:v>
                </c:pt>
                <c:pt idx="96">
                  <c:v>42510</c:v>
                </c:pt>
                <c:pt idx="97">
                  <c:v>42513</c:v>
                </c:pt>
                <c:pt idx="98">
                  <c:v>42514</c:v>
                </c:pt>
                <c:pt idx="99">
                  <c:v>42515</c:v>
                </c:pt>
                <c:pt idx="100">
                  <c:v>42516</c:v>
                </c:pt>
                <c:pt idx="101">
                  <c:v>42517</c:v>
                </c:pt>
                <c:pt idx="102">
                  <c:v>42520</c:v>
                </c:pt>
                <c:pt idx="103">
                  <c:v>42521</c:v>
                </c:pt>
                <c:pt idx="104">
                  <c:v>42522</c:v>
                </c:pt>
                <c:pt idx="105">
                  <c:v>42523</c:v>
                </c:pt>
                <c:pt idx="106">
                  <c:v>42524</c:v>
                </c:pt>
                <c:pt idx="107">
                  <c:v>42527</c:v>
                </c:pt>
                <c:pt idx="108">
                  <c:v>42528</c:v>
                </c:pt>
                <c:pt idx="109">
                  <c:v>42529</c:v>
                </c:pt>
                <c:pt idx="110">
                  <c:v>42530</c:v>
                </c:pt>
                <c:pt idx="111">
                  <c:v>42531</c:v>
                </c:pt>
                <c:pt idx="112">
                  <c:v>42534</c:v>
                </c:pt>
                <c:pt idx="113">
                  <c:v>42535</c:v>
                </c:pt>
                <c:pt idx="114">
                  <c:v>42536</c:v>
                </c:pt>
                <c:pt idx="115">
                  <c:v>42537</c:v>
                </c:pt>
                <c:pt idx="116">
                  <c:v>42538</c:v>
                </c:pt>
                <c:pt idx="117">
                  <c:v>42541</c:v>
                </c:pt>
                <c:pt idx="118">
                  <c:v>42542</c:v>
                </c:pt>
                <c:pt idx="119">
                  <c:v>42543</c:v>
                </c:pt>
                <c:pt idx="120">
                  <c:v>42544</c:v>
                </c:pt>
                <c:pt idx="121">
                  <c:v>42545</c:v>
                </c:pt>
                <c:pt idx="122">
                  <c:v>42548</c:v>
                </c:pt>
                <c:pt idx="123">
                  <c:v>42549</c:v>
                </c:pt>
                <c:pt idx="124">
                  <c:v>42550</c:v>
                </c:pt>
                <c:pt idx="125">
                  <c:v>42551</c:v>
                </c:pt>
                <c:pt idx="126">
                  <c:v>42552</c:v>
                </c:pt>
                <c:pt idx="127">
                  <c:v>42555</c:v>
                </c:pt>
                <c:pt idx="128">
                  <c:v>42556</c:v>
                </c:pt>
                <c:pt idx="129">
                  <c:v>42557</c:v>
                </c:pt>
                <c:pt idx="130">
                  <c:v>42558</c:v>
                </c:pt>
                <c:pt idx="131">
                  <c:v>42559</c:v>
                </c:pt>
                <c:pt idx="132">
                  <c:v>42562</c:v>
                </c:pt>
                <c:pt idx="133">
                  <c:v>42563</c:v>
                </c:pt>
                <c:pt idx="134">
                  <c:v>42564</c:v>
                </c:pt>
                <c:pt idx="135">
                  <c:v>42565</c:v>
                </c:pt>
                <c:pt idx="136">
                  <c:v>42566</c:v>
                </c:pt>
                <c:pt idx="137">
                  <c:v>42569</c:v>
                </c:pt>
                <c:pt idx="138">
                  <c:v>42570</c:v>
                </c:pt>
                <c:pt idx="139">
                  <c:v>42571</c:v>
                </c:pt>
                <c:pt idx="140">
                  <c:v>42572</c:v>
                </c:pt>
                <c:pt idx="141">
                  <c:v>42573</c:v>
                </c:pt>
                <c:pt idx="142">
                  <c:v>42576</c:v>
                </c:pt>
                <c:pt idx="143">
                  <c:v>42577</c:v>
                </c:pt>
                <c:pt idx="144">
                  <c:v>42578</c:v>
                </c:pt>
                <c:pt idx="145">
                  <c:v>42579</c:v>
                </c:pt>
                <c:pt idx="146">
                  <c:v>42580</c:v>
                </c:pt>
                <c:pt idx="147">
                  <c:v>42583</c:v>
                </c:pt>
                <c:pt idx="148">
                  <c:v>42584</c:v>
                </c:pt>
                <c:pt idx="149">
                  <c:v>42585</c:v>
                </c:pt>
                <c:pt idx="150">
                  <c:v>42586</c:v>
                </c:pt>
                <c:pt idx="151">
                  <c:v>42587</c:v>
                </c:pt>
                <c:pt idx="152">
                  <c:v>42590</c:v>
                </c:pt>
                <c:pt idx="153">
                  <c:v>42591</c:v>
                </c:pt>
                <c:pt idx="154">
                  <c:v>42592</c:v>
                </c:pt>
                <c:pt idx="155">
                  <c:v>42593</c:v>
                </c:pt>
                <c:pt idx="156">
                  <c:v>42594</c:v>
                </c:pt>
                <c:pt idx="157">
                  <c:v>42597</c:v>
                </c:pt>
                <c:pt idx="158">
                  <c:v>42598</c:v>
                </c:pt>
                <c:pt idx="159">
                  <c:v>42599</c:v>
                </c:pt>
                <c:pt idx="160">
                  <c:v>42600</c:v>
                </c:pt>
                <c:pt idx="161">
                  <c:v>42601</c:v>
                </c:pt>
                <c:pt idx="162">
                  <c:v>42604</c:v>
                </c:pt>
                <c:pt idx="163">
                  <c:v>42605</c:v>
                </c:pt>
                <c:pt idx="164">
                  <c:v>42606</c:v>
                </c:pt>
                <c:pt idx="165">
                  <c:v>42607</c:v>
                </c:pt>
                <c:pt idx="166">
                  <c:v>42608</c:v>
                </c:pt>
                <c:pt idx="167">
                  <c:v>42611</c:v>
                </c:pt>
                <c:pt idx="168">
                  <c:v>42612</c:v>
                </c:pt>
                <c:pt idx="169">
                  <c:v>42613</c:v>
                </c:pt>
                <c:pt idx="170">
                  <c:v>42614</c:v>
                </c:pt>
                <c:pt idx="171">
                  <c:v>42615</c:v>
                </c:pt>
                <c:pt idx="172">
                  <c:v>42618</c:v>
                </c:pt>
                <c:pt idx="173">
                  <c:v>42619</c:v>
                </c:pt>
                <c:pt idx="174">
                  <c:v>42620</c:v>
                </c:pt>
                <c:pt idx="175">
                  <c:v>42621</c:v>
                </c:pt>
                <c:pt idx="176">
                  <c:v>42622</c:v>
                </c:pt>
                <c:pt idx="177">
                  <c:v>42625</c:v>
                </c:pt>
                <c:pt idx="178">
                  <c:v>42626</c:v>
                </c:pt>
                <c:pt idx="179">
                  <c:v>42627</c:v>
                </c:pt>
                <c:pt idx="180">
                  <c:v>42628</c:v>
                </c:pt>
                <c:pt idx="181">
                  <c:v>42629</c:v>
                </c:pt>
                <c:pt idx="182">
                  <c:v>42632</c:v>
                </c:pt>
                <c:pt idx="183">
                  <c:v>42633</c:v>
                </c:pt>
                <c:pt idx="184">
                  <c:v>42634</c:v>
                </c:pt>
                <c:pt idx="185">
                  <c:v>42635</c:v>
                </c:pt>
                <c:pt idx="186">
                  <c:v>42636</c:v>
                </c:pt>
                <c:pt idx="187">
                  <c:v>42639</c:v>
                </c:pt>
                <c:pt idx="188">
                  <c:v>42640</c:v>
                </c:pt>
                <c:pt idx="189">
                  <c:v>42641</c:v>
                </c:pt>
                <c:pt idx="190">
                  <c:v>42642</c:v>
                </c:pt>
                <c:pt idx="191">
                  <c:v>42643</c:v>
                </c:pt>
                <c:pt idx="192">
                  <c:v>42647</c:v>
                </c:pt>
                <c:pt idx="193">
                  <c:v>42648</c:v>
                </c:pt>
                <c:pt idx="194">
                  <c:v>42649</c:v>
                </c:pt>
                <c:pt idx="195">
                  <c:v>42650</c:v>
                </c:pt>
                <c:pt idx="196">
                  <c:v>42653</c:v>
                </c:pt>
                <c:pt idx="197">
                  <c:v>42654</c:v>
                </c:pt>
                <c:pt idx="198">
                  <c:v>42655</c:v>
                </c:pt>
                <c:pt idx="199">
                  <c:v>42656</c:v>
                </c:pt>
                <c:pt idx="200">
                  <c:v>42657</c:v>
                </c:pt>
                <c:pt idx="201">
                  <c:v>42660</c:v>
                </c:pt>
                <c:pt idx="202">
                  <c:v>42661</c:v>
                </c:pt>
                <c:pt idx="203">
                  <c:v>42662</c:v>
                </c:pt>
                <c:pt idx="204">
                  <c:v>42663</c:v>
                </c:pt>
                <c:pt idx="205">
                  <c:v>42664</c:v>
                </c:pt>
                <c:pt idx="206">
                  <c:v>42667</c:v>
                </c:pt>
                <c:pt idx="207">
                  <c:v>42668</c:v>
                </c:pt>
                <c:pt idx="208">
                  <c:v>42669</c:v>
                </c:pt>
                <c:pt idx="209">
                  <c:v>42670</c:v>
                </c:pt>
                <c:pt idx="210">
                  <c:v>42671</c:v>
                </c:pt>
                <c:pt idx="211">
                  <c:v>42674</c:v>
                </c:pt>
                <c:pt idx="212">
                  <c:v>42675</c:v>
                </c:pt>
                <c:pt idx="213">
                  <c:v>42676</c:v>
                </c:pt>
                <c:pt idx="214">
                  <c:v>42677</c:v>
                </c:pt>
                <c:pt idx="215">
                  <c:v>42678</c:v>
                </c:pt>
                <c:pt idx="216">
                  <c:v>42681</c:v>
                </c:pt>
                <c:pt idx="217">
                  <c:v>42682</c:v>
                </c:pt>
                <c:pt idx="218">
                  <c:v>42683</c:v>
                </c:pt>
                <c:pt idx="219">
                  <c:v>42684</c:v>
                </c:pt>
                <c:pt idx="220">
                  <c:v>42685</c:v>
                </c:pt>
                <c:pt idx="221">
                  <c:v>42688</c:v>
                </c:pt>
                <c:pt idx="222">
                  <c:v>42689</c:v>
                </c:pt>
                <c:pt idx="223">
                  <c:v>42690</c:v>
                </c:pt>
                <c:pt idx="224">
                  <c:v>42691</c:v>
                </c:pt>
                <c:pt idx="225">
                  <c:v>42692</c:v>
                </c:pt>
                <c:pt idx="226">
                  <c:v>42695</c:v>
                </c:pt>
                <c:pt idx="227">
                  <c:v>42696</c:v>
                </c:pt>
                <c:pt idx="228">
                  <c:v>42697</c:v>
                </c:pt>
                <c:pt idx="229">
                  <c:v>42698</c:v>
                </c:pt>
                <c:pt idx="230">
                  <c:v>42699</c:v>
                </c:pt>
                <c:pt idx="231">
                  <c:v>42702</c:v>
                </c:pt>
                <c:pt idx="232">
                  <c:v>42703</c:v>
                </c:pt>
                <c:pt idx="233">
                  <c:v>42704</c:v>
                </c:pt>
                <c:pt idx="234">
                  <c:v>42705</c:v>
                </c:pt>
                <c:pt idx="235">
                  <c:v>42706</c:v>
                </c:pt>
                <c:pt idx="236">
                  <c:v>42709</c:v>
                </c:pt>
                <c:pt idx="237">
                  <c:v>42710</c:v>
                </c:pt>
                <c:pt idx="238">
                  <c:v>42711</c:v>
                </c:pt>
                <c:pt idx="239">
                  <c:v>42712</c:v>
                </c:pt>
                <c:pt idx="240">
                  <c:v>42713</c:v>
                </c:pt>
                <c:pt idx="241">
                  <c:v>42716</c:v>
                </c:pt>
                <c:pt idx="242">
                  <c:v>42717</c:v>
                </c:pt>
                <c:pt idx="243">
                  <c:v>42718</c:v>
                </c:pt>
                <c:pt idx="244">
                  <c:v>42719</c:v>
                </c:pt>
                <c:pt idx="245">
                  <c:v>42720</c:v>
                </c:pt>
                <c:pt idx="246">
                  <c:v>42723</c:v>
                </c:pt>
                <c:pt idx="247">
                  <c:v>42724</c:v>
                </c:pt>
                <c:pt idx="248">
                  <c:v>42725</c:v>
                </c:pt>
                <c:pt idx="249">
                  <c:v>42726</c:v>
                </c:pt>
                <c:pt idx="250">
                  <c:v>42727</c:v>
                </c:pt>
                <c:pt idx="251">
                  <c:v>42731</c:v>
                </c:pt>
                <c:pt idx="252">
                  <c:v>42732</c:v>
                </c:pt>
                <c:pt idx="253">
                  <c:v>42733</c:v>
                </c:pt>
                <c:pt idx="254">
                  <c:v>42734</c:v>
                </c:pt>
                <c:pt idx="255">
                  <c:v>42737</c:v>
                </c:pt>
                <c:pt idx="256">
                  <c:v>42738</c:v>
                </c:pt>
                <c:pt idx="257">
                  <c:v>42739</c:v>
                </c:pt>
                <c:pt idx="258">
                  <c:v>42740</c:v>
                </c:pt>
                <c:pt idx="259">
                  <c:v>42741</c:v>
                </c:pt>
                <c:pt idx="260">
                  <c:v>42744</c:v>
                </c:pt>
                <c:pt idx="261">
                  <c:v>42745</c:v>
                </c:pt>
                <c:pt idx="262">
                  <c:v>42746</c:v>
                </c:pt>
                <c:pt idx="263">
                  <c:v>42747</c:v>
                </c:pt>
                <c:pt idx="264">
                  <c:v>42748</c:v>
                </c:pt>
                <c:pt idx="265">
                  <c:v>42751</c:v>
                </c:pt>
                <c:pt idx="266">
                  <c:v>42752</c:v>
                </c:pt>
                <c:pt idx="267">
                  <c:v>42753</c:v>
                </c:pt>
                <c:pt idx="268">
                  <c:v>42754</c:v>
                </c:pt>
                <c:pt idx="269">
                  <c:v>42755</c:v>
                </c:pt>
                <c:pt idx="270">
                  <c:v>42758</c:v>
                </c:pt>
                <c:pt idx="271">
                  <c:v>42759</c:v>
                </c:pt>
                <c:pt idx="272">
                  <c:v>42760</c:v>
                </c:pt>
                <c:pt idx="273">
                  <c:v>42761</c:v>
                </c:pt>
                <c:pt idx="274">
                  <c:v>42762</c:v>
                </c:pt>
                <c:pt idx="275">
                  <c:v>42765</c:v>
                </c:pt>
                <c:pt idx="276">
                  <c:v>42766</c:v>
                </c:pt>
                <c:pt idx="277">
                  <c:v>42767</c:v>
                </c:pt>
                <c:pt idx="278">
                  <c:v>42768</c:v>
                </c:pt>
                <c:pt idx="279">
                  <c:v>42769</c:v>
                </c:pt>
                <c:pt idx="280">
                  <c:v>42772</c:v>
                </c:pt>
                <c:pt idx="281">
                  <c:v>42773</c:v>
                </c:pt>
                <c:pt idx="282">
                  <c:v>42774</c:v>
                </c:pt>
                <c:pt idx="283">
                  <c:v>42775</c:v>
                </c:pt>
                <c:pt idx="284">
                  <c:v>42776</c:v>
                </c:pt>
                <c:pt idx="285">
                  <c:v>42779</c:v>
                </c:pt>
                <c:pt idx="286">
                  <c:v>42780</c:v>
                </c:pt>
                <c:pt idx="287">
                  <c:v>42781</c:v>
                </c:pt>
                <c:pt idx="288">
                  <c:v>42782</c:v>
                </c:pt>
                <c:pt idx="289">
                  <c:v>42783</c:v>
                </c:pt>
                <c:pt idx="290">
                  <c:v>42786</c:v>
                </c:pt>
                <c:pt idx="291">
                  <c:v>42787</c:v>
                </c:pt>
                <c:pt idx="292">
                  <c:v>42788</c:v>
                </c:pt>
                <c:pt idx="293">
                  <c:v>42789</c:v>
                </c:pt>
                <c:pt idx="294">
                  <c:v>42790</c:v>
                </c:pt>
                <c:pt idx="295">
                  <c:v>42793</c:v>
                </c:pt>
                <c:pt idx="296">
                  <c:v>42794</c:v>
                </c:pt>
                <c:pt idx="297">
                  <c:v>42795</c:v>
                </c:pt>
                <c:pt idx="298">
                  <c:v>42796</c:v>
                </c:pt>
                <c:pt idx="299">
                  <c:v>42797</c:v>
                </c:pt>
                <c:pt idx="300">
                  <c:v>42800</c:v>
                </c:pt>
                <c:pt idx="301">
                  <c:v>42801</c:v>
                </c:pt>
                <c:pt idx="302">
                  <c:v>42802</c:v>
                </c:pt>
                <c:pt idx="303">
                  <c:v>42803</c:v>
                </c:pt>
                <c:pt idx="304">
                  <c:v>42804</c:v>
                </c:pt>
                <c:pt idx="305">
                  <c:v>42807</c:v>
                </c:pt>
                <c:pt idx="306">
                  <c:v>42808</c:v>
                </c:pt>
                <c:pt idx="307">
                  <c:v>42809</c:v>
                </c:pt>
                <c:pt idx="308">
                  <c:v>42810</c:v>
                </c:pt>
                <c:pt idx="309">
                  <c:v>42811</c:v>
                </c:pt>
                <c:pt idx="310">
                  <c:v>42814</c:v>
                </c:pt>
                <c:pt idx="311">
                  <c:v>42815</c:v>
                </c:pt>
                <c:pt idx="312">
                  <c:v>42816</c:v>
                </c:pt>
                <c:pt idx="313">
                  <c:v>42817</c:v>
                </c:pt>
                <c:pt idx="314">
                  <c:v>42818</c:v>
                </c:pt>
                <c:pt idx="315">
                  <c:v>42821</c:v>
                </c:pt>
                <c:pt idx="316">
                  <c:v>42822</c:v>
                </c:pt>
                <c:pt idx="317">
                  <c:v>42823</c:v>
                </c:pt>
                <c:pt idx="318">
                  <c:v>42824</c:v>
                </c:pt>
                <c:pt idx="319">
                  <c:v>42825</c:v>
                </c:pt>
                <c:pt idx="320">
                  <c:v>42828</c:v>
                </c:pt>
                <c:pt idx="321">
                  <c:v>42829</c:v>
                </c:pt>
                <c:pt idx="322">
                  <c:v>42830</c:v>
                </c:pt>
                <c:pt idx="323">
                  <c:v>42831</c:v>
                </c:pt>
                <c:pt idx="324">
                  <c:v>42832</c:v>
                </c:pt>
                <c:pt idx="325">
                  <c:v>42835</c:v>
                </c:pt>
                <c:pt idx="326">
                  <c:v>42836</c:v>
                </c:pt>
                <c:pt idx="327">
                  <c:v>42837</c:v>
                </c:pt>
                <c:pt idx="328">
                  <c:v>42838</c:v>
                </c:pt>
                <c:pt idx="329">
                  <c:v>42843</c:v>
                </c:pt>
                <c:pt idx="330">
                  <c:v>42844</c:v>
                </c:pt>
                <c:pt idx="331">
                  <c:v>42845</c:v>
                </c:pt>
                <c:pt idx="332">
                  <c:v>42846</c:v>
                </c:pt>
                <c:pt idx="333">
                  <c:v>42849</c:v>
                </c:pt>
                <c:pt idx="334">
                  <c:v>42850</c:v>
                </c:pt>
                <c:pt idx="335">
                  <c:v>42851</c:v>
                </c:pt>
                <c:pt idx="336">
                  <c:v>42852</c:v>
                </c:pt>
                <c:pt idx="337">
                  <c:v>42853</c:v>
                </c:pt>
                <c:pt idx="338">
                  <c:v>42857</c:v>
                </c:pt>
                <c:pt idx="339">
                  <c:v>42858</c:v>
                </c:pt>
                <c:pt idx="340">
                  <c:v>42859</c:v>
                </c:pt>
                <c:pt idx="341">
                  <c:v>42860</c:v>
                </c:pt>
                <c:pt idx="342">
                  <c:v>42863</c:v>
                </c:pt>
                <c:pt idx="343">
                  <c:v>42864</c:v>
                </c:pt>
                <c:pt idx="344">
                  <c:v>42865</c:v>
                </c:pt>
                <c:pt idx="345">
                  <c:v>42866</c:v>
                </c:pt>
                <c:pt idx="346">
                  <c:v>42867</c:v>
                </c:pt>
                <c:pt idx="347">
                  <c:v>42870</c:v>
                </c:pt>
                <c:pt idx="348">
                  <c:v>42871</c:v>
                </c:pt>
                <c:pt idx="349">
                  <c:v>42872</c:v>
                </c:pt>
                <c:pt idx="350">
                  <c:v>42873</c:v>
                </c:pt>
                <c:pt idx="351">
                  <c:v>42874</c:v>
                </c:pt>
                <c:pt idx="352">
                  <c:v>42877</c:v>
                </c:pt>
                <c:pt idx="353">
                  <c:v>42878</c:v>
                </c:pt>
                <c:pt idx="354">
                  <c:v>42879</c:v>
                </c:pt>
                <c:pt idx="355">
                  <c:v>42880</c:v>
                </c:pt>
                <c:pt idx="356">
                  <c:v>42881</c:v>
                </c:pt>
                <c:pt idx="357">
                  <c:v>42884</c:v>
                </c:pt>
                <c:pt idx="358">
                  <c:v>42885</c:v>
                </c:pt>
                <c:pt idx="359">
                  <c:v>42886</c:v>
                </c:pt>
                <c:pt idx="360">
                  <c:v>42887</c:v>
                </c:pt>
                <c:pt idx="361">
                  <c:v>42888</c:v>
                </c:pt>
                <c:pt idx="362">
                  <c:v>42891</c:v>
                </c:pt>
                <c:pt idx="363">
                  <c:v>42892</c:v>
                </c:pt>
                <c:pt idx="364">
                  <c:v>42893</c:v>
                </c:pt>
                <c:pt idx="365">
                  <c:v>42894</c:v>
                </c:pt>
                <c:pt idx="366">
                  <c:v>42895</c:v>
                </c:pt>
                <c:pt idx="367">
                  <c:v>42898</c:v>
                </c:pt>
                <c:pt idx="368">
                  <c:v>42899</c:v>
                </c:pt>
                <c:pt idx="369">
                  <c:v>42900</c:v>
                </c:pt>
                <c:pt idx="370">
                  <c:v>42901</c:v>
                </c:pt>
                <c:pt idx="371">
                  <c:v>42902</c:v>
                </c:pt>
                <c:pt idx="372">
                  <c:v>42905</c:v>
                </c:pt>
                <c:pt idx="373">
                  <c:v>42906</c:v>
                </c:pt>
                <c:pt idx="374">
                  <c:v>42907</c:v>
                </c:pt>
                <c:pt idx="375">
                  <c:v>42908</c:v>
                </c:pt>
                <c:pt idx="376">
                  <c:v>42909</c:v>
                </c:pt>
                <c:pt idx="377">
                  <c:v>42912</c:v>
                </c:pt>
                <c:pt idx="378">
                  <c:v>42913</c:v>
                </c:pt>
                <c:pt idx="379">
                  <c:v>42914</c:v>
                </c:pt>
                <c:pt idx="380">
                  <c:v>42915</c:v>
                </c:pt>
                <c:pt idx="381">
                  <c:v>42916</c:v>
                </c:pt>
                <c:pt idx="382">
                  <c:v>42919</c:v>
                </c:pt>
                <c:pt idx="383">
                  <c:v>42920</c:v>
                </c:pt>
                <c:pt idx="384">
                  <c:v>42921</c:v>
                </c:pt>
                <c:pt idx="385">
                  <c:v>42922</c:v>
                </c:pt>
                <c:pt idx="386">
                  <c:v>42923</c:v>
                </c:pt>
                <c:pt idx="387">
                  <c:v>42926</c:v>
                </c:pt>
                <c:pt idx="388">
                  <c:v>42927</c:v>
                </c:pt>
                <c:pt idx="389">
                  <c:v>42928</c:v>
                </c:pt>
                <c:pt idx="390">
                  <c:v>42929</c:v>
                </c:pt>
                <c:pt idx="391">
                  <c:v>42930</c:v>
                </c:pt>
                <c:pt idx="392">
                  <c:v>42933</c:v>
                </c:pt>
                <c:pt idx="393">
                  <c:v>42934</c:v>
                </c:pt>
                <c:pt idx="394">
                  <c:v>42935</c:v>
                </c:pt>
                <c:pt idx="395">
                  <c:v>42936</c:v>
                </c:pt>
                <c:pt idx="396">
                  <c:v>42937</c:v>
                </c:pt>
                <c:pt idx="397">
                  <c:v>42940</c:v>
                </c:pt>
                <c:pt idx="398">
                  <c:v>42941</c:v>
                </c:pt>
                <c:pt idx="399">
                  <c:v>42942</c:v>
                </c:pt>
                <c:pt idx="400">
                  <c:v>42943</c:v>
                </c:pt>
                <c:pt idx="401">
                  <c:v>42944</c:v>
                </c:pt>
                <c:pt idx="402">
                  <c:v>42947</c:v>
                </c:pt>
                <c:pt idx="403">
                  <c:v>42948</c:v>
                </c:pt>
                <c:pt idx="404">
                  <c:v>42949</c:v>
                </c:pt>
                <c:pt idx="405">
                  <c:v>42950</c:v>
                </c:pt>
                <c:pt idx="406">
                  <c:v>42951</c:v>
                </c:pt>
                <c:pt idx="407">
                  <c:v>42954</c:v>
                </c:pt>
                <c:pt idx="408">
                  <c:v>42955</c:v>
                </c:pt>
                <c:pt idx="409">
                  <c:v>42956</c:v>
                </c:pt>
                <c:pt idx="410">
                  <c:v>42957</c:v>
                </c:pt>
                <c:pt idx="411">
                  <c:v>42958</c:v>
                </c:pt>
                <c:pt idx="412">
                  <c:v>42961</c:v>
                </c:pt>
                <c:pt idx="413">
                  <c:v>42962</c:v>
                </c:pt>
                <c:pt idx="414">
                  <c:v>42963</c:v>
                </c:pt>
                <c:pt idx="415">
                  <c:v>42964</c:v>
                </c:pt>
                <c:pt idx="416">
                  <c:v>42965</c:v>
                </c:pt>
                <c:pt idx="417">
                  <c:v>42968</c:v>
                </c:pt>
                <c:pt idx="418">
                  <c:v>42969</c:v>
                </c:pt>
                <c:pt idx="419">
                  <c:v>42970</c:v>
                </c:pt>
                <c:pt idx="420">
                  <c:v>42971</c:v>
                </c:pt>
                <c:pt idx="421">
                  <c:v>42972</c:v>
                </c:pt>
                <c:pt idx="422">
                  <c:v>42975</c:v>
                </c:pt>
                <c:pt idx="423">
                  <c:v>42976</c:v>
                </c:pt>
                <c:pt idx="424">
                  <c:v>42977</c:v>
                </c:pt>
                <c:pt idx="425">
                  <c:v>42978</c:v>
                </c:pt>
                <c:pt idx="426">
                  <c:v>42979</c:v>
                </c:pt>
                <c:pt idx="427">
                  <c:v>42982</c:v>
                </c:pt>
                <c:pt idx="428">
                  <c:v>42983</c:v>
                </c:pt>
                <c:pt idx="429">
                  <c:v>42984</c:v>
                </c:pt>
                <c:pt idx="430">
                  <c:v>42985</c:v>
                </c:pt>
                <c:pt idx="431">
                  <c:v>42986</c:v>
                </c:pt>
                <c:pt idx="432">
                  <c:v>42989</c:v>
                </c:pt>
                <c:pt idx="433">
                  <c:v>42990</c:v>
                </c:pt>
                <c:pt idx="434">
                  <c:v>42991</c:v>
                </c:pt>
                <c:pt idx="435">
                  <c:v>42992</c:v>
                </c:pt>
                <c:pt idx="436">
                  <c:v>42993</c:v>
                </c:pt>
                <c:pt idx="437">
                  <c:v>42996</c:v>
                </c:pt>
                <c:pt idx="438">
                  <c:v>42997</c:v>
                </c:pt>
                <c:pt idx="439">
                  <c:v>42998</c:v>
                </c:pt>
                <c:pt idx="440">
                  <c:v>42999</c:v>
                </c:pt>
                <c:pt idx="441">
                  <c:v>43000</c:v>
                </c:pt>
                <c:pt idx="442">
                  <c:v>43003</c:v>
                </c:pt>
                <c:pt idx="443">
                  <c:v>43004</c:v>
                </c:pt>
                <c:pt idx="444">
                  <c:v>43005</c:v>
                </c:pt>
                <c:pt idx="445">
                  <c:v>43006</c:v>
                </c:pt>
                <c:pt idx="446">
                  <c:v>43007</c:v>
                </c:pt>
                <c:pt idx="447">
                  <c:v>43010</c:v>
                </c:pt>
                <c:pt idx="448">
                  <c:v>43011</c:v>
                </c:pt>
                <c:pt idx="449">
                  <c:v>43012</c:v>
                </c:pt>
                <c:pt idx="450">
                  <c:v>43013</c:v>
                </c:pt>
                <c:pt idx="451">
                  <c:v>43014</c:v>
                </c:pt>
                <c:pt idx="452">
                  <c:v>43017</c:v>
                </c:pt>
                <c:pt idx="453">
                  <c:v>43018</c:v>
                </c:pt>
                <c:pt idx="454">
                  <c:v>43019</c:v>
                </c:pt>
                <c:pt idx="455">
                  <c:v>43020</c:v>
                </c:pt>
                <c:pt idx="456">
                  <c:v>43021</c:v>
                </c:pt>
                <c:pt idx="457">
                  <c:v>43024</c:v>
                </c:pt>
                <c:pt idx="458">
                  <c:v>43025</c:v>
                </c:pt>
                <c:pt idx="459">
                  <c:v>43026</c:v>
                </c:pt>
                <c:pt idx="460">
                  <c:v>43027</c:v>
                </c:pt>
                <c:pt idx="461">
                  <c:v>43028</c:v>
                </c:pt>
                <c:pt idx="462">
                  <c:v>43031</c:v>
                </c:pt>
                <c:pt idx="463">
                  <c:v>43032</c:v>
                </c:pt>
                <c:pt idx="464">
                  <c:v>43033</c:v>
                </c:pt>
                <c:pt idx="465">
                  <c:v>43034</c:v>
                </c:pt>
                <c:pt idx="466">
                  <c:v>43035</c:v>
                </c:pt>
                <c:pt idx="467">
                  <c:v>43038</c:v>
                </c:pt>
                <c:pt idx="468">
                  <c:v>43039</c:v>
                </c:pt>
                <c:pt idx="469">
                  <c:v>43040</c:v>
                </c:pt>
                <c:pt idx="470">
                  <c:v>43041</c:v>
                </c:pt>
                <c:pt idx="471">
                  <c:v>43042</c:v>
                </c:pt>
                <c:pt idx="472">
                  <c:v>43045</c:v>
                </c:pt>
                <c:pt idx="473">
                  <c:v>43046</c:v>
                </c:pt>
                <c:pt idx="474">
                  <c:v>43047</c:v>
                </c:pt>
                <c:pt idx="475">
                  <c:v>43048</c:v>
                </c:pt>
                <c:pt idx="476">
                  <c:v>43049</c:v>
                </c:pt>
                <c:pt idx="477">
                  <c:v>43052</c:v>
                </c:pt>
                <c:pt idx="478">
                  <c:v>43053</c:v>
                </c:pt>
                <c:pt idx="479">
                  <c:v>43054</c:v>
                </c:pt>
                <c:pt idx="480">
                  <c:v>43055</c:v>
                </c:pt>
                <c:pt idx="481">
                  <c:v>43056</c:v>
                </c:pt>
                <c:pt idx="482">
                  <c:v>43059</c:v>
                </c:pt>
                <c:pt idx="483">
                  <c:v>43060</c:v>
                </c:pt>
                <c:pt idx="484">
                  <c:v>43061</c:v>
                </c:pt>
                <c:pt idx="485">
                  <c:v>43062</c:v>
                </c:pt>
                <c:pt idx="486">
                  <c:v>43063</c:v>
                </c:pt>
                <c:pt idx="487">
                  <c:v>43066</c:v>
                </c:pt>
                <c:pt idx="488">
                  <c:v>43067</c:v>
                </c:pt>
                <c:pt idx="489">
                  <c:v>43068</c:v>
                </c:pt>
                <c:pt idx="490">
                  <c:v>43069</c:v>
                </c:pt>
                <c:pt idx="491">
                  <c:v>43070</c:v>
                </c:pt>
                <c:pt idx="492">
                  <c:v>43073</c:v>
                </c:pt>
                <c:pt idx="493">
                  <c:v>43074</c:v>
                </c:pt>
                <c:pt idx="494">
                  <c:v>43075</c:v>
                </c:pt>
                <c:pt idx="495">
                  <c:v>43076</c:v>
                </c:pt>
                <c:pt idx="496">
                  <c:v>43077</c:v>
                </c:pt>
                <c:pt idx="497">
                  <c:v>43080</c:v>
                </c:pt>
                <c:pt idx="498">
                  <c:v>43081</c:v>
                </c:pt>
                <c:pt idx="499">
                  <c:v>43082</c:v>
                </c:pt>
                <c:pt idx="500">
                  <c:v>43083</c:v>
                </c:pt>
                <c:pt idx="501">
                  <c:v>43084</c:v>
                </c:pt>
                <c:pt idx="502">
                  <c:v>43087</c:v>
                </c:pt>
                <c:pt idx="503">
                  <c:v>43088</c:v>
                </c:pt>
                <c:pt idx="504">
                  <c:v>43089</c:v>
                </c:pt>
                <c:pt idx="505">
                  <c:v>43090</c:v>
                </c:pt>
                <c:pt idx="506">
                  <c:v>43091</c:v>
                </c:pt>
                <c:pt idx="507">
                  <c:v>43096</c:v>
                </c:pt>
                <c:pt idx="508">
                  <c:v>43097</c:v>
                </c:pt>
                <c:pt idx="509">
                  <c:v>43098</c:v>
                </c:pt>
                <c:pt idx="510">
                  <c:v>43102</c:v>
                </c:pt>
                <c:pt idx="511">
                  <c:v>43103</c:v>
                </c:pt>
                <c:pt idx="512">
                  <c:v>43104</c:v>
                </c:pt>
                <c:pt idx="513">
                  <c:v>43105</c:v>
                </c:pt>
                <c:pt idx="514">
                  <c:v>43108</c:v>
                </c:pt>
                <c:pt idx="515">
                  <c:v>43109</c:v>
                </c:pt>
                <c:pt idx="516">
                  <c:v>43110</c:v>
                </c:pt>
                <c:pt idx="517">
                  <c:v>43111</c:v>
                </c:pt>
                <c:pt idx="518">
                  <c:v>43112</c:v>
                </c:pt>
                <c:pt idx="519">
                  <c:v>43115</c:v>
                </c:pt>
                <c:pt idx="520">
                  <c:v>43116</c:v>
                </c:pt>
                <c:pt idx="521">
                  <c:v>43117</c:v>
                </c:pt>
                <c:pt idx="522">
                  <c:v>43118</c:v>
                </c:pt>
                <c:pt idx="523">
                  <c:v>43119</c:v>
                </c:pt>
                <c:pt idx="524">
                  <c:v>43122</c:v>
                </c:pt>
                <c:pt idx="525">
                  <c:v>43123</c:v>
                </c:pt>
                <c:pt idx="526">
                  <c:v>43124</c:v>
                </c:pt>
                <c:pt idx="527">
                  <c:v>43125</c:v>
                </c:pt>
                <c:pt idx="528">
                  <c:v>43126</c:v>
                </c:pt>
                <c:pt idx="529">
                  <c:v>43129</c:v>
                </c:pt>
                <c:pt idx="530">
                  <c:v>43130</c:v>
                </c:pt>
                <c:pt idx="531">
                  <c:v>43131</c:v>
                </c:pt>
                <c:pt idx="532">
                  <c:v>43132</c:v>
                </c:pt>
                <c:pt idx="533">
                  <c:v>43133</c:v>
                </c:pt>
                <c:pt idx="534">
                  <c:v>43136</c:v>
                </c:pt>
                <c:pt idx="535">
                  <c:v>43137</c:v>
                </c:pt>
                <c:pt idx="536">
                  <c:v>43138</c:v>
                </c:pt>
                <c:pt idx="537">
                  <c:v>43139</c:v>
                </c:pt>
                <c:pt idx="538">
                  <c:v>43140</c:v>
                </c:pt>
                <c:pt idx="539">
                  <c:v>43143</c:v>
                </c:pt>
                <c:pt idx="540">
                  <c:v>43144</c:v>
                </c:pt>
                <c:pt idx="541">
                  <c:v>43145</c:v>
                </c:pt>
                <c:pt idx="542">
                  <c:v>43146</c:v>
                </c:pt>
                <c:pt idx="543">
                  <c:v>43147</c:v>
                </c:pt>
                <c:pt idx="544">
                  <c:v>43150</c:v>
                </c:pt>
                <c:pt idx="545">
                  <c:v>43151</c:v>
                </c:pt>
                <c:pt idx="546">
                  <c:v>43152</c:v>
                </c:pt>
                <c:pt idx="547">
                  <c:v>43153</c:v>
                </c:pt>
                <c:pt idx="548">
                  <c:v>43154</c:v>
                </c:pt>
                <c:pt idx="549">
                  <c:v>43157</c:v>
                </c:pt>
                <c:pt idx="550">
                  <c:v>43158</c:v>
                </c:pt>
                <c:pt idx="551">
                  <c:v>43159</c:v>
                </c:pt>
                <c:pt idx="552">
                  <c:v>43160</c:v>
                </c:pt>
                <c:pt idx="553">
                  <c:v>43161</c:v>
                </c:pt>
                <c:pt idx="554">
                  <c:v>43164</c:v>
                </c:pt>
                <c:pt idx="555">
                  <c:v>43165</c:v>
                </c:pt>
                <c:pt idx="556">
                  <c:v>43166</c:v>
                </c:pt>
                <c:pt idx="557">
                  <c:v>43167</c:v>
                </c:pt>
                <c:pt idx="558">
                  <c:v>43168</c:v>
                </c:pt>
                <c:pt idx="559">
                  <c:v>43171</c:v>
                </c:pt>
                <c:pt idx="560">
                  <c:v>43172</c:v>
                </c:pt>
                <c:pt idx="561">
                  <c:v>43173</c:v>
                </c:pt>
                <c:pt idx="562">
                  <c:v>43174</c:v>
                </c:pt>
                <c:pt idx="563">
                  <c:v>43175</c:v>
                </c:pt>
                <c:pt idx="564">
                  <c:v>43178</c:v>
                </c:pt>
                <c:pt idx="565">
                  <c:v>43179</c:v>
                </c:pt>
                <c:pt idx="566">
                  <c:v>43180</c:v>
                </c:pt>
                <c:pt idx="567">
                  <c:v>43181</c:v>
                </c:pt>
                <c:pt idx="568">
                  <c:v>43182</c:v>
                </c:pt>
                <c:pt idx="569">
                  <c:v>43185</c:v>
                </c:pt>
                <c:pt idx="570">
                  <c:v>43186</c:v>
                </c:pt>
                <c:pt idx="571">
                  <c:v>43187</c:v>
                </c:pt>
                <c:pt idx="572">
                  <c:v>43188</c:v>
                </c:pt>
                <c:pt idx="573">
                  <c:v>43193</c:v>
                </c:pt>
                <c:pt idx="574">
                  <c:v>43194</c:v>
                </c:pt>
                <c:pt idx="575">
                  <c:v>43195</c:v>
                </c:pt>
                <c:pt idx="576">
                  <c:v>43196</c:v>
                </c:pt>
                <c:pt idx="577">
                  <c:v>43199</c:v>
                </c:pt>
                <c:pt idx="578">
                  <c:v>43200</c:v>
                </c:pt>
                <c:pt idx="579">
                  <c:v>43201</c:v>
                </c:pt>
                <c:pt idx="580">
                  <c:v>43202</c:v>
                </c:pt>
                <c:pt idx="581">
                  <c:v>43203</c:v>
                </c:pt>
                <c:pt idx="582">
                  <c:v>43206</c:v>
                </c:pt>
                <c:pt idx="583">
                  <c:v>43207</c:v>
                </c:pt>
                <c:pt idx="584">
                  <c:v>43208</c:v>
                </c:pt>
                <c:pt idx="585">
                  <c:v>43209</c:v>
                </c:pt>
                <c:pt idx="586">
                  <c:v>43210</c:v>
                </c:pt>
                <c:pt idx="587">
                  <c:v>43213</c:v>
                </c:pt>
                <c:pt idx="588">
                  <c:v>43214</c:v>
                </c:pt>
                <c:pt idx="589">
                  <c:v>43215</c:v>
                </c:pt>
                <c:pt idx="590">
                  <c:v>43216</c:v>
                </c:pt>
                <c:pt idx="591">
                  <c:v>43217</c:v>
                </c:pt>
                <c:pt idx="592">
                  <c:v>43220</c:v>
                </c:pt>
                <c:pt idx="593">
                  <c:v>43222</c:v>
                </c:pt>
                <c:pt idx="594">
                  <c:v>43223</c:v>
                </c:pt>
                <c:pt idx="595">
                  <c:v>43224</c:v>
                </c:pt>
                <c:pt idx="596">
                  <c:v>43227</c:v>
                </c:pt>
                <c:pt idx="597">
                  <c:v>43228</c:v>
                </c:pt>
                <c:pt idx="598">
                  <c:v>43229</c:v>
                </c:pt>
                <c:pt idx="599">
                  <c:v>43230</c:v>
                </c:pt>
                <c:pt idx="600">
                  <c:v>43231</c:v>
                </c:pt>
                <c:pt idx="601">
                  <c:v>43234</c:v>
                </c:pt>
                <c:pt idx="602">
                  <c:v>43235</c:v>
                </c:pt>
                <c:pt idx="603">
                  <c:v>43236</c:v>
                </c:pt>
                <c:pt idx="604">
                  <c:v>43237</c:v>
                </c:pt>
                <c:pt idx="605">
                  <c:v>43238</c:v>
                </c:pt>
                <c:pt idx="606">
                  <c:v>43241</c:v>
                </c:pt>
                <c:pt idx="607">
                  <c:v>43242</c:v>
                </c:pt>
                <c:pt idx="608">
                  <c:v>43243</c:v>
                </c:pt>
                <c:pt idx="609">
                  <c:v>43244</c:v>
                </c:pt>
                <c:pt idx="610">
                  <c:v>43245</c:v>
                </c:pt>
                <c:pt idx="611">
                  <c:v>43248</c:v>
                </c:pt>
                <c:pt idx="612">
                  <c:v>43249</c:v>
                </c:pt>
                <c:pt idx="613">
                  <c:v>43250</c:v>
                </c:pt>
                <c:pt idx="614">
                  <c:v>43251</c:v>
                </c:pt>
                <c:pt idx="615">
                  <c:v>43252</c:v>
                </c:pt>
                <c:pt idx="616">
                  <c:v>43255</c:v>
                </c:pt>
                <c:pt idx="617">
                  <c:v>43256</c:v>
                </c:pt>
                <c:pt idx="618">
                  <c:v>43257</c:v>
                </c:pt>
                <c:pt idx="619">
                  <c:v>43258</c:v>
                </c:pt>
                <c:pt idx="620">
                  <c:v>43259</c:v>
                </c:pt>
                <c:pt idx="621">
                  <c:v>43262</c:v>
                </c:pt>
                <c:pt idx="622">
                  <c:v>43263</c:v>
                </c:pt>
                <c:pt idx="623">
                  <c:v>43264</c:v>
                </c:pt>
                <c:pt idx="624">
                  <c:v>43265</c:v>
                </c:pt>
                <c:pt idx="625">
                  <c:v>43266</c:v>
                </c:pt>
                <c:pt idx="626">
                  <c:v>43269</c:v>
                </c:pt>
                <c:pt idx="627">
                  <c:v>43270</c:v>
                </c:pt>
                <c:pt idx="628">
                  <c:v>43271</c:v>
                </c:pt>
                <c:pt idx="629">
                  <c:v>43272</c:v>
                </c:pt>
                <c:pt idx="630">
                  <c:v>43273</c:v>
                </c:pt>
                <c:pt idx="631">
                  <c:v>43276</c:v>
                </c:pt>
                <c:pt idx="632">
                  <c:v>43277</c:v>
                </c:pt>
                <c:pt idx="633">
                  <c:v>43278</c:v>
                </c:pt>
                <c:pt idx="634">
                  <c:v>43279</c:v>
                </c:pt>
                <c:pt idx="635">
                  <c:v>43280</c:v>
                </c:pt>
                <c:pt idx="636">
                  <c:v>43283</c:v>
                </c:pt>
                <c:pt idx="637">
                  <c:v>43284</c:v>
                </c:pt>
                <c:pt idx="638">
                  <c:v>43285</c:v>
                </c:pt>
                <c:pt idx="639">
                  <c:v>43286</c:v>
                </c:pt>
                <c:pt idx="640">
                  <c:v>43287</c:v>
                </c:pt>
                <c:pt idx="641">
                  <c:v>43290</c:v>
                </c:pt>
                <c:pt idx="642">
                  <c:v>43291</c:v>
                </c:pt>
                <c:pt idx="643">
                  <c:v>43292</c:v>
                </c:pt>
                <c:pt idx="644">
                  <c:v>43293</c:v>
                </c:pt>
                <c:pt idx="645">
                  <c:v>43294</c:v>
                </c:pt>
                <c:pt idx="646">
                  <c:v>43297</c:v>
                </c:pt>
                <c:pt idx="647">
                  <c:v>43298</c:v>
                </c:pt>
                <c:pt idx="648">
                  <c:v>43299</c:v>
                </c:pt>
                <c:pt idx="649">
                  <c:v>43300</c:v>
                </c:pt>
                <c:pt idx="650">
                  <c:v>43301</c:v>
                </c:pt>
                <c:pt idx="651">
                  <c:v>43304</c:v>
                </c:pt>
                <c:pt idx="652">
                  <c:v>43305</c:v>
                </c:pt>
                <c:pt idx="653">
                  <c:v>43306</c:v>
                </c:pt>
                <c:pt idx="654">
                  <c:v>43307</c:v>
                </c:pt>
                <c:pt idx="655">
                  <c:v>43308</c:v>
                </c:pt>
                <c:pt idx="656">
                  <c:v>43311</c:v>
                </c:pt>
                <c:pt idx="657">
                  <c:v>43312</c:v>
                </c:pt>
                <c:pt idx="658">
                  <c:v>43313</c:v>
                </c:pt>
                <c:pt idx="659">
                  <c:v>43314</c:v>
                </c:pt>
                <c:pt idx="660">
                  <c:v>43315</c:v>
                </c:pt>
                <c:pt idx="661">
                  <c:v>43318</c:v>
                </c:pt>
                <c:pt idx="662">
                  <c:v>43319</c:v>
                </c:pt>
                <c:pt idx="663">
                  <c:v>43320</c:v>
                </c:pt>
                <c:pt idx="664">
                  <c:v>43321</c:v>
                </c:pt>
                <c:pt idx="665">
                  <c:v>43322</c:v>
                </c:pt>
                <c:pt idx="666">
                  <c:v>43325</c:v>
                </c:pt>
                <c:pt idx="667">
                  <c:v>43326</c:v>
                </c:pt>
                <c:pt idx="668">
                  <c:v>43327</c:v>
                </c:pt>
                <c:pt idx="669">
                  <c:v>43328</c:v>
                </c:pt>
                <c:pt idx="670">
                  <c:v>43329</c:v>
                </c:pt>
                <c:pt idx="671">
                  <c:v>43332</c:v>
                </c:pt>
                <c:pt idx="672">
                  <c:v>43333</c:v>
                </c:pt>
                <c:pt idx="673">
                  <c:v>43334</c:v>
                </c:pt>
                <c:pt idx="674">
                  <c:v>43335</c:v>
                </c:pt>
                <c:pt idx="675">
                  <c:v>43336</c:v>
                </c:pt>
                <c:pt idx="676">
                  <c:v>43339</c:v>
                </c:pt>
                <c:pt idx="677">
                  <c:v>43340</c:v>
                </c:pt>
                <c:pt idx="678">
                  <c:v>43341</c:v>
                </c:pt>
                <c:pt idx="679">
                  <c:v>43342</c:v>
                </c:pt>
                <c:pt idx="680">
                  <c:v>43343</c:v>
                </c:pt>
                <c:pt idx="681">
                  <c:v>43346</c:v>
                </c:pt>
                <c:pt idx="682">
                  <c:v>43347</c:v>
                </c:pt>
                <c:pt idx="683">
                  <c:v>43348</c:v>
                </c:pt>
                <c:pt idx="684">
                  <c:v>43349</c:v>
                </c:pt>
                <c:pt idx="685">
                  <c:v>43350</c:v>
                </c:pt>
                <c:pt idx="686">
                  <c:v>43353</c:v>
                </c:pt>
                <c:pt idx="687">
                  <c:v>43354</c:v>
                </c:pt>
                <c:pt idx="688">
                  <c:v>43355</c:v>
                </c:pt>
                <c:pt idx="689">
                  <c:v>43356</c:v>
                </c:pt>
                <c:pt idx="690">
                  <c:v>43357</c:v>
                </c:pt>
                <c:pt idx="691">
                  <c:v>43360</c:v>
                </c:pt>
                <c:pt idx="692">
                  <c:v>43361</c:v>
                </c:pt>
                <c:pt idx="693">
                  <c:v>43362</c:v>
                </c:pt>
                <c:pt idx="694">
                  <c:v>43363</c:v>
                </c:pt>
                <c:pt idx="695">
                  <c:v>43364</c:v>
                </c:pt>
                <c:pt idx="696">
                  <c:v>43367</c:v>
                </c:pt>
                <c:pt idx="697">
                  <c:v>43368</c:v>
                </c:pt>
                <c:pt idx="698">
                  <c:v>43369</c:v>
                </c:pt>
                <c:pt idx="699">
                  <c:v>43370</c:v>
                </c:pt>
                <c:pt idx="700">
                  <c:v>43371</c:v>
                </c:pt>
                <c:pt idx="701">
                  <c:v>43374</c:v>
                </c:pt>
                <c:pt idx="702">
                  <c:v>43375</c:v>
                </c:pt>
                <c:pt idx="703">
                  <c:v>43377</c:v>
                </c:pt>
                <c:pt idx="704">
                  <c:v>43378</c:v>
                </c:pt>
                <c:pt idx="705">
                  <c:v>43381</c:v>
                </c:pt>
                <c:pt idx="706">
                  <c:v>43382</c:v>
                </c:pt>
                <c:pt idx="707">
                  <c:v>43383</c:v>
                </c:pt>
                <c:pt idx="708">
                  <c:v>43384</c:v>
                </c:pt>
                <c:pt idx="709">
                  <c:v>43385</c:v>
                </c:pt>
                <c:pt idx="710">
                  <c:v>43388</c:v>
                </c:pt>
                <c:pt idx="711">
                  <c:v>43389</c:v>
                </c:pt>
                <c:pt idx="712">
                  <c:v>43390</c:v>
                </c:pt>
                <c:pt idx="713">
                  <c:v>43391</c:v>
                </c:pt>
                <c:pt idx="714">
                  <c:v>43392</c:v>
                </c:pt>
                <c:pt idx="715">
                  <c:v>43395</c:v>
                </c:pt>
                <c:pt idx="716">
                  <c:v>43396</c:v>
                </c:pt>
                <c:pt idx="717">
                  <c:v>43397</c:v>
                </c:pt>
                <c:pt idx="718">
                  <c:v>43398</c:v>
                </c:pt>
                <c:pt idx="719">
                  <c:v>43399</c:v>
                </c:pt>
                <c:pt idx="720">
                  <c:v>43402</c:v>
                </c:pt>
                <c:pt idx="721">
                  <c:v>43403</c:v>
                </c:pt>
                <c:pt idx="722">
                  <c:v>43404</c:v>
                </c:pt>
                <c:pt idx="723">
                  <c:v>43405</c:v>
                </c:pt>
                <c:pt idx="724">
                  <c:v>43406</c:v>
                </c:pt>
                <c:pt idx="725">
                  <c:v>43409</c:v>
                </c:pt>
                <c:pt idx="726">
                  <c:v>43410</c:v>
                </c:pt>
                <c:pt idx="727">
                  <c:v>43411</c:v>
                </c:pt>
                <c:pt idx="728">
                  <c:v>43412</c:v>
                </c:pt>
                <c:pt idx="729">
                  <c:v>43413</c:v>
                </c:pt>
                <c:pt idx="730">
                  <c:v>43416</c:v>
                </c:pt>
                <c:pt idx="731">
                  <c:v>43417</c:v>
                </c:pt>
                <c:pt idx="732">
                  <c:v>43418</c:v>
                </c:pt>
                <c:pt idx="733">
                  <c:v>43419</c:v>
                </c:pt>
                <c:pt idx="734">
                  <c:v>43420</c:v>
                </c:pt>
                <c:pt idx="735">
                  <c:v>43423</c:v>
                </c:pt>
                <c:pt idx="736">
                  <c:v>43424</c:v>
                </c:pt>
                <c:pt idx="737">
                  <c:v>43425</c:v>
                </c:pt>
                <c:pt idx="738">
                  <c:v>43426</c:v>
                </c:pt>
                <c:pt idx="739">
                  <c:v>43427</c:v>
                </c:pt>
                <c:pt idx="740">
                  <c:v>43430</c:v>
                </c:pt>
                <c:pt idx="741">
                  <c:v>43431</c:v>
                </c:pt>
                <c:pt idx="742">
                  <c:v>43432</c:v>
                </c:pt>
                <c:pt idx="743">
                  <c:v>43433</c:v>
                </c:pt>
                <c:pt idx="744">
                  <c:v>43434</c:v>
                </c:pt>
                <c:pt idx="745">
                  <c:v>43437</c:v>
                </c:pt>
                <c:pt idx="746">
                  <c:v>43438</c:v>
                </c:pt>
                <c:pt idx="747">
                  <c:v>43439</c:v>
                </c:pt>
                <c:pt idx="748">
                  <c:v>43440</c:v>
                </c:pt>
                <c:pt idx="749">
                  <c:v>43441</c:v>
                </c:pt>
                <c:pt idx="750">
                  <c:v>43444</c:v>
                </c:pt>
                <c:pt idx="751">
                  <c:v>43445</c:v>
                </c:pt>
                <c:pt idx="752">
                  <c:v>43446</c:v>
                </c:pt>
                <c:pt idx="753">
                  <c:v>43447</c:v>
                </c:pt>
                <c:pt idx="754">
                  <c:v>43448</c:v>
                </c:pt>
                <c:pt idx="755">
                  <c:v>43451</c:v>
                </c:pt>
                <c:pt idx="756">
                  <c:v>43452</c:v>
                </c:pt>
                <c:pt idx="757">
                  <c:v>43453</c:v>
                </c:pt>
                <c:pt idx="758">
                  <c:v>43454</c:v>
                </c:pt>
                <c:pt idx="759">
                  <c:v>43455</c:v>
                </c:pt>
                <c:pt idx="760">
                  <c:v>43461</c:v>
                </c:pt>
                <c:pt idx="761">
                  <c:v>43462</c:v>
                </c:pt>
                <c:pt idx="762">
                  <c:v>43463</c:v>
                </c:pt>
                <c:pt idx="763">
                  <c:v>43465</c:v>
                </c:pt>
                <c:pt idx="764">
                  <c:v>43467</c:v>
                </c:pt>
                <c:pt idx="765">
                  <c:v>43468</c:v>
                </c:pt>
                <c:pt idx="766">
                  <c:v>43469</c:v>
                </c:pt>
                <c:pt idx="767">
                  <c:v>43472</c:v>
                </c:pt>
                <c:pt idx="768">
                  <c:v>43473</c:v>
                </c:pt>
                <c:pt idx="769">
                  <c:v>43474</c:v>
                </c:pt>
                <c:pt idx="770">
                  <c:v>43475</c:v>
                </c:pt>
                <c:pt idx="771">
                  <c:v>43476</c:v>
                </c:pt>
                <c:pt idx="772">
                  <c:v>43479</c:v>
                </c:pt>
                <c:pt idx="773">
                  <c:v>43480</c:v>
                </c:pt>
                <c:pt idx="774">
                  <c:v>43481</c:v>
                </c:pt>
                <c:pt idx="775">
                  <c:v>43482</c:v>
                </c:pt>
                <c:pt idx="776">
                  <c:v>43483</c:v>
                </c:pt>
                <c:pt idx="777">
                  <c:v>43486</c:v>
                </c:pt>
                <c:pt idx="778">
                  <c:v>43487</c:v>
                </c:pt>
                <c:pt idx="779">
                  <c:v>43488</c:v>
                </c:pt>
                <c:pt idx="780">
                  <c:v>43489</c:v>
                </c:pt>
                <c:pt idx="781">
                  <c:v>43490</c:v>
                </c:pt>
                <c:pt idx="782">
                  <c:v>43493</c:v>
                </c:pt>
                <c:pt idx="783">
                  <c:v>43494</c:v>
                </c:pt>
                <c:pt idx="784">
                  <c:v>43495</c:v>
                </c:pt>
                <c:pt idx="785">
                  <c:v>43496</c:v>
                </c:pt>
                <c:pt idx="786">
                  <c:v>43497</c:v>
                </c:pt>
                <c:pt idx="787">
                  <c:v>43500</c:v>
                </c:pt>
                <c:pt idx="788">
                  <c:v>43501</c:v>
                </c:pt>
                <c:pt idx="789">
                  <c:v>43502</c:v>
                </c:pt>
                <c:pt idx="790">
                  <c:v>43503</c:v>
                </c:pt>
                <c:pt idx="791">
                  <c:v>43504</c:v>
                </c:pt>
                <c:pt idx="792">
                  <c:v>43507</c:v>
                </c:pt>
                <c:pt idx="793">
                  <c:v>43508</c:v>
                </c:pt>
                <c:pt idx="794">
                  <c:v>43509</c:v>
                </c:pt>
                <c:pt idx="795">
                  <c:v>43510</c:v>
                </c:pt>
                <c:pt idx="796">
                  <c:v>43511</c:v>
                </c:pt>
                <c:pt idx="797">
                  <c:v>43514</c:v>
                </c:pt>
                <c:pt idx="798">
                  <c:v>43515</c:v>
                </c:pt>
                <c:pt idx="799">
                  <c:v>43516</c:v>
                </c:pt>
                <c:pt idx="800">
                  <c:v>43517</c:v>
                </c:pt>
                <c:pt idx="801">
                  <c:v>43518</c:v>
                </c:pt>
                <c:pt idx="802">
                  <c:v>43521</c:v>
                </c:pt>
                <c:pt idx="803">
                  <c:v>43522</c:v>
                </c:pt>
                <c:pt idx="804">
                  <c:v>43523</c:v>
                </c:pt>
                <c:pt idx="805">
                  <c:v>43524</c:v>
                </c:pt>
                <c:pt idx="806">
                  <c:v>43525</c:v>
                </c:pt>
                <c:pt idx="807">
                  <c:v>43528</c:v>
                </c:pt>
                <c:pt idx="808">
                  <c:v>43529</c:v>
                </c:pt>
                <c:pt idx="809">
                  <c:v>43530</c:v>
                </c:pt>
                <c:pt idx="810">
                  <c:v>43531</c:v>
                </c:pt>
                <c:pt idx="811">
                  <c:v>43532</c:v>
                </c:pt>
                <c:pt idx="812">
                  <c:v>43535</c:v>
                </c:pt>
                <c:pt idx="813">
                  <c:v>43536</c:v>
                </c:pt>
                <c:pt idx="814">
                  <c:v>43537</c:v>
                </c:pt>
                <c:pt idx="815">
                  <c:v>43538</c:v>
                </c:pt>
                <c:pt idx="816">
                  <c:v>43539</c:v>
                </c:pt>
                <c:pt idx="817">
                  <c:v>43542</c:v>
                </c:pt>
                <c:pt idx="818">
                  <c:v>43543</c:v>
                </c:pt>
                <c:pt idx="819">
                  <c:v>43544</c:v>
                </c:pt>
                <c:pt idx="820">
                  <c:v>43545</c:v>
                </c:pt>
                <c:pt idx="821">
                  <c:v>43546</c:v>
                </c:pt>
                <c:pt idx="822">
                  <c:v>43549</c:v>
                </c:pt>
                <c:pt idx="823">
                  <c:v>43550</c:v>
                </c:pt>
                <c:pt idx="824">
                  <c:v>43551</c:v>
                </c:pt>
                <c:pt idx="825">
                  <c:v>43552</c:v>
                </c:pt>
                <c:pt idx="826">
                  <c:v>43553</c:v>
                </c:pt>
                <c:pt idx="827">
                  <c:v>43556</c:v>
                </c:pt>
                <c:pt idx="828">
                  <c:v>43557</c:v>
                </c:pt>
                <c:pt idx="829">
                  <c:v>43558</c:v>
                </c:pt>
                <c:pt idx="830">
                  <c:v>43559</c:v>
                </c:pt>
                <c:pt idx="831">
                  <c:v>43560</c:v>
                </c:pt>
                <c:pt idx="832">
                  <c:v>43563</c:v>
                </c:pt>
                <c:pt idx="833">
                  <c:v>43564</c:v>
                </c:pt>
                <c:pt idx="834">
                  <c:v>43565</c:v>
                </c:pt>
                <c:pt idx="835">
                  <c:v>43566</c:v>
                </c:pt>
                <c:pt idx="836">
                  <c:v>43567</c:v>
                </c:pt>
                <c:pt idx="837">
                  <c:v>43570</c:v>
                </c:pt>
                <c:pt idx="838">
                  <c:v>43571</c:v>
                </c:pt>
                <c:pt idx="839">
                  <c:v>43572</c:v>
                </c:pt>
                <c:pt idx="840">
                  <c:v>43573</c:v>
                </c:pt>
                <c:pt idx="841">
                  <c:v>43578</c:v>
                </c:pt>
                <c:pt idx="842">
                  <c:v>43579</c:v>
                </c:pt>
                <c:pt idx="843">
                  <c:v>43580</c:v>
                </c:pt>
                <c:pt idx="844">
                  <c:v>43581</c:v>
                </c:pt>
                <c:pt idx="845">
                  <c:v>43584</c:v>
                </c:pt>
                <c:pt idx="846">
                  <c:v>43585</c:v>
                </c:pt>
                <c:pt idx="847">
                  <c:v>43587</c:v>
                </c:pt>
                <c:pt idx="848">
                  <c:v>43588</c:v>
                </c:pt>
                <c:pt idx="849">
                  <c:v>43591</c:v>
                </c:pt>
                <c:pt idx="850">
                  <c:v>43592</c:v>
                </c:pt>
                <c:pt idx="851">
                  <c:v>43593</c:v>
                </c:pt>
                <c:pt idx="852">
                  <c:v>43594</c:v>
                </c:pt>
                <c:pt idx="853">
                  <c:v>43595</c:v>
                </c:pt>
                <c:pt idx="854">
                  <c:v>43598</c:v>
                </c:pt>
                <c:pt idx="855">
                  <c:v>43599</c:v>
                </c:pt>
                <c:pt idx="856">
                  <c:v>43600</c:v>
                </c:pt>
                <c:pt idx="857">
                  <c:v>43601</c:v>
                </c:pt>
                <c:pt idx="858">
                  <c:v>43602</c:v>
                </c:pt>
                <c:pt idx="859">
                  <c:v>43605</c:v>
                </c:pt>
                <c:pt idx="860">
                  <c:v>43606</c:v>
                </c:pt>
                <c:pt idx="861">
                  <c:v>43607</c:v>
                </c:pt>
                <c:pt idx="862">
                  <c:v>43608</c:v>
                </c:pt>
                <c:pt idx="863">
                  <c:v>43609</c:v>
                </c:pt>
                <c:pt idx="864">
                  <c:v>43612</c:v>
                </c:pt>
                <c:pt idx="865">
                  <c:v>43613</c:v>
                </c:pt>
                <c:pt idx="866">
                  <c:v>43614</c:v>
                </c:pt>
                <c:pt idx="867">
                  <c:v>43615</c:v>
                </c:pt>
                <c:pt idx="868">
                  <c:v>43616</c:v>
                </c:pt>
                <c:pt idx="869">
                  <c:v>43619</c:v>
                </c:pt>
                <c:pt idx="870">
                  <c:v>43620</c:v>
                </c:pt>
                <c:pt idx="871">
                  <c:v>43621</c:v>
                </c:pt>
                <c:pt idx="872">
                  <c:v>43622</c:v>
                </c:pt>
                <c:pt idx="873">
                  <c:v>43623</c:v>
                </c:pt>
                <c:pt idx="874">
                  <c:v>43627</c:v>
                </c:pt>
                <c:pt idx="875">
                  <c:v>43628</c:v>
                </c:pt>
                <c:pt idx="876">
                  <c:v>43629</c:v>
                </c:pt>
                <c:pt idx="877">
                  <c:v>43630</c:v>
                </c:pt>
                <c:pt idx="878">
                  <c:v>43633</c:v>
                </c:pt>
                <c:pt idx="879">
                  <c:v>43634</c:v>
                </c:pt>
                <c:pt idx="880">
                  <c:v>43635</c:v>
                </c:pt>
                <c:pt idx="881">
                  <c:v>43636</c:v>
                </c:pt>
                <c:pt idx="882">
                  <c:v>43637</c:v>
                </c:pt>
                <c:pt idx="883">
                  <c:v>43640</c:v>
                </c:pt>
                <c:pt idx="884">
                  <c:v>43641</c:v>
                </c:pt>
                <c:pt idx="885">
                  <c:v>43642</c:v>
                </c:pt>
                <c:pt idx="886">
                  <c:v>43643</c:v>
                </c:pt>
                <c:pt idx="887">
                  <c:v>43644</c:v>
                </c:pt>
                <c:pt idx="888">
                  <c:v>43647</c:v>
                </c:pt>
                <c:pt idx="889">
                  <c:v>43648</c:v>
                </c:pt>
                <c:pt idx="890">
                  <c:v>43649</c:v>
                </c:pt>
                <c:pt idx="891">
                  <c:v>43650</c:v>
                </c:pt>
                <c:pt idx="892">
                  <c:v>43651</c:v>
                </c:pt>
                <c:pt idx="893">
                  <c:v>43654</c:v>
                </c:pt>
                <c:pt idx="894">
                  <c:v>43655</c:v>
                </c:pt>
                <c:pt idx="895">
                  <c:v>43656</c:v>
                </c:pt>
                <c:pt idx="896">
                  <c:v>43657</c:v>
                </c:pt>
                <c:pt idx="897">
                  <c:v>43658</c:v>
                </c:pt>
                <c:pt idx="898">
                  <c:v>43661</c:v>
                </c:pt>
                <c:pt idx="899">
                  <c:v>43662</c:v>
                </c:pt>
                <c:pt idx="900">
                  <c:v>43663</c:v>
                </c:pt>
                <c:pt idx="901">
                  <c:v>43664</c:v>
                </c:pt>
                <c:pt idx="902">
                  <c:v>43665</c:v>
                </c:pt>
                <c:pt idx="903">
                  <c:v>43668</c:v>
                </c:pt>
                <c:pt idx="904">
                  <c:v>43669</c:v>
                </c:pt>
                <c:pt idx="905">
                  <c:v>43670</c:v>
                </c:pt>
                <c:pt idx="906">
                  <c:v>43671</c:v>
                </c:pt>
                <c:pt idx="907">
                  <c:v>43672</c:v>
                </c:pt>
                <c:pt idx="908">
                  <c:v>43675</c:v>
                </c:pt>
                <c:pt idx="909">
                  <c:v>43676</c:v>
                </c:pt>
                <c:pt idx="910">
                  <c:v>43677</c:v>
                </c:pt>
                <c:pt idx="911">
                  <c:v>43678</c:v>
                </c:pt>
                <c:pt idx="912">
                  <c:v>43679</c:v>
                </c:pt>
                <c:pt idx="913">
                  <c:v>43682</c:v>
                </c:pt>
                <c:pt idx="914">
                  <c:v>43683</c:v>
                </c:pt>
                <c:pt idx="915">
                  <c:v>43684</c:v>
                </c:pt>
                <c:pt idx="916">
                  <c:v>43685</c:v>
                </c:pt>
                <c:pt idx="917">
                  <c:v>43686</c:v>
                </c:pt>
                <c:pt idx="918">
                  <c:v>43689</c:v>
                </c:pt>
                <c:pt idx="919">
                  <c:v>43690</c:v>
                </c:pt>
                <c:pt idx="920">
                  <c:v>43691</c:v>
                </c:pt>
                <c:pt idx="921">
                  <c:v>43692</c:v>
                </c:pt>
                <c:pt idx="922">
                  <c:v>43693</c:v>
                </c:pt>
                <c:pt idx="923">
                  <c:v>43696</c:v>
                </c:pt>
                <c:pt idx="924">
                  <c:v>43697</c:v>
                </c:pt>
                <c:pt idx="925">
                  <c:v>43698</c:v>
                </c:pt>
                <c:pt idx="926">
                  <c:v>43699</c:v>
                </c:pt>
                <c:pt idx="927">
                  <c:v>43700</c:v>
                </c:pt>
                <c:pt idx="928">
                  <c:v>43703</c:v>
                </c:pt>
                <c:pt idx="929">
                  <c:v>43704</c:v>
                </c:pt>
                <c:pt idx="930">
                  <c:v>43705</c:v>
                </c:pt>
                <c:pt idx="931">
                  <c:v>43706</c:v>
                </c:pt>
                <c:pt idx="932">
                  <c:v>43707</c:v>
                </c:pt>
                <c:pt idx="933">
                  <c:v>43710</c:v>
                </c:pt>
                <c:pt idx="934">
                  <c:v>43711</c:v>
                </c:pt>
                <c:pt idx="935">
                  <c:v>43712</c:v>
                </c:pt>
                <c:pt idx="936">
                  <c:v>43713</c:v>
                </c:pt>
                <c:pt idx="937">
                  <c:v>43714</c:v>
                </c:pt>
                <c:pt idx="938">
                  <c:v>43717</c:v>
                </c:pt>
                <c:pt idx="939">
                  <c:v>43718</c:v>
                </c:pt>
                <c:pt idx="940">
                  <c:v>43719</c:v>
                </c:pt>
                <c:pt idx="941">
                  <c:v>43720</c:v>
                </c:pt>
                <c:pt idx="942">
                  <c:v>43721</c:v>
                </c:pt>
                <c:pt idx="943">
                  <c:v>43724</c:v>
                </c:pt>
                <c:pt idx="944">
                  <c:v>43725</c:v>
                </c:pt>
                <c:pt idx="945">
                  <c:v>43726</c:v>
                </c:pt>
                <c:pt idx="946">
                  <c:v>43727</c:v>
                </c:pt>
                <c:pt idx="947">
                  <c:v>43728</c:v>
                </c:pt>
                <c:pt idx="948">
                  <c:v>43731</c:v>
                </c:pt>
                <c:pt idx="949">
                  <c:v>43732</c:v>
                </c:pt>
                <c:pt idx="950">
                  <c:v>43733</c:v>
                </c:pt>
                <c:pt idx="951">
                  <c:v>43734</c:v>
                </c:pt>
                <c:pt idx="952">
                  <c:v>43735</c:v>
                </c:pt>
                <c:pt idx="953">
                  <c:v>43738</c:v>
                </c:pt>
                <c:pt idx="954">
                  <c:v>43739</c:v>
                </c:pt>
                <c:pt idx="955">
                  <c:v>43740</c:v>
                </c:pt>
                <c:pt idx="956">
                  <c:v>43742</c:v>
                </c:pt>
                <c:pt idx="957">
                  <c:v>43745</c:v>
                </c:pt>
                <c:pt idx="958">
                  <c:v>43746</c:v>
                </c:pt>
                <c:pt idx="959">
                  <c:v>43747</c:v>
                </c:pt>
                <c:pt idx="960">
                  <c:v>43748</c:v>
                </c:pt>
                <c:pt idx="961">
                  <c:v>43749</c:v>
                </c:pt>
                <c:pt idx="962">
                  <c:v>43752</c:v>
                </c:pt>
                <c:pt idx="963">
                  <c:v>43753</c:v>
                </c:pt>
                <c:pt idx="964">
                  <c:v>43754</c:v>
                </c:pt>
                <c:pt idx="965">
                  <c:v>43755</c:v>
                </c:pt>
                <c:pt idx="966">
                  <c:v>43756</c:v>
                </c:pt>
                <c:pt idx="967">
                  <c:v>43759</c:v>
                </c:pt>
                <c:pt idx="968">
                  <c:v>43760</c:v>
                </c:pt>
                <c:pt idx="969">
                  <c:v>43761</c:v>
                </c:pt>
                <c:pt idx="970">
                  <c:v>43762</c:v>
                </c:pt>
                <c:pt idx="971">
                  <c:v>43763</c:v>
                </c:pt>
                <c:pt idx="972">
                  <c:v>43766</c:v>
                </c:pt>
                <c:pt idx="973">
                  <c:v>43767</c:v>
                </c:pt>
                <c:pt idx="974">
                  <c:v>43768</c:v>
                </c:pt>
                <c:pt idx="975">
                  <c:v>43769</c:v>
                </c:pt>
                <c:pt idx="976">
                  <c:v>43770</c:v>
                </c:pt>
                <c:pt idx="977">
                  <c:v>43773</c:v>
                </c:pt>
                <c:pt idx="978">
                  <c:v>43774</c:v>
                </c:pt>
                <c:pt idx="979">
                  <c:v>43775</c:v>
                </c:pt>
                <c:pt idx="980">
                  <c:v>43776</c:v>
                </c:pt>
                <c:pt idx="981">
                  <c:v>43777</c:v>
                </c:pt>
                <c:pt idx="982">
                  <c:v>43780</c:v>
                </c:pt>
                <c:pt idx="983">
                  <c:v>43781</c:v>
                </c:pt>
                <c:pt idx="984">
                  <c:v>43782</c:v>
                </c:pt>
                <c:pt idx="985">
                  <c:v>43783</c:v>
                </c:pt>
                <c:pt idx="986">
                  <c:v>43784</c:v>
                </c:pt>
                <c:pt idx="987">
                  <c:v>43787</c:v>
                </c:pt>
                <c:pt idx="988">
                  <c:v>43788</c:v>
                </c:pt>
                <c:pt idx="989">
                  <c:v>43789</c:v>
                </c:pt>
                <c:pt idx="990">
                  <c:v>43790</c:v>
                </c:pt>
                <c:pt idx="991">
                  <c:v>43791</c:v>
                </c:pt>
                <c:pt idx="992">
                  <c:v>43794</c:v>
                </c:pt>
                <c:pt idx="993">
                  <c:v>43795</c:v>
                </c:pt>
                <c:pt idx="994">
                  <c:v>43796</c:v>
                </c:pt>
                <c:pt idx="995">
                  <c:v>43797</c:v>
                </c:pt>
                <c:pt idx="996">
                  <c:v>43798</c:v>
                </c:pt>
                <c:pt idx="997">
                  <c:v>43801</c:v>
                </c:pt>
                <c:pt idx="998">
                  <c:v>43802</c:v>
                </c:pt>
                <c:pt idx="999">
                  <c:v>43803</c:v>
                </c:pt>
                <c:pt idx="1000">
                  <c:v>43804</c:v>
                </c:pt>
                <c:pt idx="1001">
                  <c:v>43805</c:v>
                </c:pt>
                <c:pt idx="1002">
                  <c:v>43808</c:v>
                </c:pt>
                <c:pt idx="1003">
                  <c:v>43809</c:v>
                </c:pt>
                <c:pt idx="1004">
                  <c:v>43810</c:v>
                </c:pt>
                <c:pt idx="1005">
                  <c:v>43811</c:v>
                </c:pt>
                <c:pt idx="1006">
                  <c:v>43812</c:v>
                </c:pt>
                <c:pt idx="1007">
                  <c:v>43815</c:v>
                </c:pt>
                <c:pt idx="1008">
                  <c:v>43816</c:v>
                </c:pt>
                <c:pt idx="1009">
                  <c:v>43817</c:v>
                </c:pt>
                <c:pt idx="1010">
                  <c:v>43818</c:v>
                </c:pt>
                <c:pt idx="1011">
                  <c:v>43819</c:v>
                </c:pt>
                <c:pt idx="1012">
                  <c:v>43822</c:v>
                </c:pt>
                <c:pt idx="1013">
                  <c:v>43826</c:v>
                </c:pt>
                <c:pt idx="1014">
                  <c:v>43830</c:v>
                </c:pt>
              </c:numCache>
            </c:numRef>
          </c:cat>
          <c:val>
            <c:numRef>
              <c:f>'Fig. 3_4'!$B$2:$B$1016</c:f>
              <c:numCache>
                <c:formatCode>_-[$€-2]\ * #,##0.00_-;\-[$€-2]\ * #,##0.00_-;_-[$€-2]\ * "-"??_-;_-@_-</c:formatCode>
                <c:ptCount val="1015"/>
                <c:pt idx="0">
                  <c:v>92.25</c:v>
                </c:pt>
                <c:pt idx="1">
                  <c:v>91.82</c:v>
                </c:pt>
                <c:pt idx="2">
                  <c:v>88.779999000000004</c:v>
                </c:pt>
                <c:pt idx="3">
                  <c:v>85.440002000000007</c:v>
                </c:pt>
                <c:pt idx="4">
                  <c:v>83.440002000000007</c:v>
                </c:pt>
                <c:pt idx="5">
                  <c:v>83.139999000000003</c:v>
                </c:pt>
                <c:pt idx="6">
                  <c:v>84.849997999999999</c:v>
                </c:pt>
                <c:pt idx="7">
                  <c:v>82.889999000000003</c:v>
                </c:pt>
                <c:pt idx="8">
                  <c:v>80.110000999999997</c:v>
                </c:pt>
                <c:pt idx="9">
                  <c:v>78.019997000000004</c:v>
                </c:pt>
                <c:pt idx="10">
                  <c:v>78.099997999999999</c:v>
                </c:pt>
                <c:pt idx="11">
                  <c:v>78.860000999999997</c:v>
                </c:pt>
                <c:pt idx="12">
                  <c:v>76.769997000000004</c:v>
                </c:pt>
                <c:pt idx="13">
                  <c:v>78.699996999999996</c:v>
                </c:pt>
                <c:pt idx="14">
                  <c:v>79.709998999999996</c:v>
                </c:pt>
                <c:pt idx="15">
                  <c:v>78.919998000000007</c:v>
                </c:pt>
                <c:pt idx="16">
                  <c:v>79.400002000000001</c:v>
                </c:pt>
                <c:pt idx="17">
                  <c:v>79.959998999999996</c:v>
                </c:pt>
                <c:pt idx="18">
                  <c:v>77.620002999999997</c:v>
                </c:pt>
                <c:pt idx="19">
                  <c:v>76.660004000000001</c:v>
                </c:pt>
                <c:pt idx="20">
                  <c:v>75.470000999999996</c:v>
                </c:pt>
                <c:pt idx="21">
                  <c:v>74.029999000000004</c:v>
                </c:pt>
                <c:pt idx="22">
                  <c:v>72.699996999999996</c:v>
                </c:pt>
                <c:pt idx="23">
                  <c:v>71.489998</c:v>
                </c:pt>
                <c:pt idx="24">
                  <c:v>72.410004000000001</c:v>
                </c:pt>
                <c:pt idx="25">
                  <c:v>69.300003000000004</c:v>
                </c:pt>
                <c:pt idx="26">
                  <c:v>67.830001999999993</c:v>
                </c:pt>
                <c:pt idx="27">
                  <c:v>69.080001999999993</c:v>
                </c:pt>
                <c:pt idx="28">
                  <c:v>67.180000000000007</c:v>
                </c:pt>
                <c:pt idx="29">
                  <c:v>70.260002</c:v>
                </c:pt>
                <c:pt idx="30">
                  <c:v>73.080001999999993</c:v>
                </c:pt>
                <c:pt idx="31">
                  <c:v>72.819999999999993</c:v>
                </c:pt>
                <c:pt idx="32">
                  <c:v>75.389999000000003</c:v>
                </c:pt>
                <c:pt idx="33">
                  <c:v>75.349997999999999</c:v>
                </c:pt>
                <c:pt idx="34">
                  <c:v>73.830001999999993</c:v>
                </c:pt>
                <c:pt idx="35">
                  <c:v>75.199996999999996</c:v>
                </c:pt>
                <c:pt idx="36">
                  <c:v>73.139999000000003</c:v>
                </c:pt>
                <c:pt idx="37">
                  <c:v>70.199996999999996</c:v>
                </c:pt>
                <c:pt idx="38">
                  <c:v>71.300003000000004</c:v>
                </c:pt>
                <c:pt idx="39">
                  <c:v>73.889999000000003</c:v>
                </c:pt>
                <c:pt idx="40">
                  <c:v>75.150002000000001</c:v>
                </c:pt>
                <c:pt idx="41">
                  <c:v>78.309997999999993</c:v>
                </c:pt>
                <c:pt idx="42">
                  <c:v>80.430000000000007</c:v>
                </c:pt>
                <c:pt idx="43">
                  <c:v>81.150002000000001</c:v>
                </c:pt>
                <c:pt idx="44">
                  <c:v>82.629997000000003</c:v>
                </c:pt>
                <c:pt idx="45">
                  <c:v>81.870002999999997</c:v>
                </c:pt>
                <c:pt idx="46">
                  <c:v>80.019997000000004</c:v>
                </c:pt>
                <c:pt idx="47">
                  <c:v>78.540001000000004</c:v>
                </c:pt>
                <c:pt idx="48">
                  <c:v>75.419998000000007</c:v>
                </c:pt>
                <c:pt idx="49">
                  <c:v>78.720000999999996</c:v>
                </c:pt>
                <c:pt idx="50">
                  <c:v>80.230002999999996</c:v>
                </c:pt>
                <c:pt idx="51">
                  <c:v>79.559997999999993</c:v>
                </c:pt>
                <c:pt idx="52">
                  <c:v>82.629997000000003</c:v>
                </c:pt>
                <c:pt idx="53">
                  <c:v>81.019997000000004</c:v>
                </c:pt>
                <c:pt idx="54">
                  <c:v>81.580001999999993</c:v>
                </c:pt>
                <c:pt idx="55">
                  <c:v>81.199996999999996</c:v>
                </c:pt>
                <c:pt idx="56">
                  <c:v>81.379997000000003</c:v>
                </c:pt>
                <c:pt idx="57">
                  <c:v>81.059997999999993</c:v>
                </c:pt>
                <c:pt idx="58">
                  <c:v>79.580001999999993</c:v>
                </c:pt>
                <c:pt idx="59">
                  <c:v>80.449996999999996</c:v>
                </c:pt>
                <c:pt idx="60">
                  <c:v>82.110000999999997</c:v>
                </c:pt>
                <c:pt idx="61">
                  <c:v>80.699996999999996</c:v>
                </c:pt>
                <c:pt idx="62">
                  <c:v>78</c:v>
                </c:pt>
                <c:pt idx="63">
                  <c:v>77.540001000000004</c:v>
                </c:pt>
                <c:pt idx="64">
                  <c:v>74.629997000000003</c:v>
                </c:pt>
                <c:pt idx="65">
                  <c:v>75</c:v>
                </c:pt>
                <c:pt idx="66">
                  <c:v>73.849997999999999</c:v>
                </c:pt>
                <c:pt idx="67">
                  <c:v>74.300003000000004</c:v>
                </c:pt>
                <c:pt idx="68">
                  <c:v>74.790001000000004</c:v>
                </c:pt>
                <c:pt idx="69">
                  <c:v>75.349997999999999</c:v>
                </c:pt>
                <c:pt idx="70">
                  <c:v>78</c:v>
                </c:pt>
                <c:pt idx="71">
                  <c:v>79.199996999999996</c:v>
                </c:pt>
                <c:pt idx="72">
                  <c:v>78.370002999999997</c:v>
                </c:pt>
                <c:pt idx="73">
                  <c:v>80.410004000000001</c:v>
                </c:pt>
                <c:pt idx="74">
                  <c:v>83.07</c:v>
                </c:pt>
                <c:pt idx="75">
                  <c:v>84.019997000000004</c:v>
                </c:pt>
                <c:pt idx="76">
                  <c:v>84.150002000000001</c:v>
                </c:pt>
                <c:pt idx="77">
                  <c:v>82.779999000000004</c:v>
                </c:pt>
                <c:pt idx="78">
                  <c:v>81.940002000000007</c:v>
                </c:pt>
                <c:pt idx="79">
                  <c:v>82.599997999999999</c:v>
                </c:pt>
                <c:pt idx="80">
                  <c:v>83.360000999999997</c:v>
                </c:pt>
                <c:pt idx="81">
                  <c:v>83.940002000000007</c:v>
                </c:pt>
                <c:pt idx="82">
                  <c:v>80.5</c:v>
                </c:pt>
                <c:pt idx="83">
                  <c:v>81.120002999999997</c:v>
                </c:pt>
                <c:pt idx="84">
                  <c:v>78.029999000000004</c:v>
                </c:pt>
                <c:pt idx="85">
                  <c:v>76.449996999999996</c:v>
                </c:pt>
                <c:pt idx="86">
                  <c:v>75.529999000000004</c:v>
                </c:pt>
                <c:pt idx="87">
                  <c:v>75.690002000000007</c:v>
                </c:pt>
                <c:pt idx="88">
                  <c:v>76.519997000000004</c:v>
                </c:pt>
                <c:pt idx="89">
                  <c:v>78.010002</c:v>
                </c:pt>
                <c:pt idx="90">
                  <c:v>76.900002000000001</c:v>
                </c:pt>
                <c:pt idx="91">
                  <c:v>75.720000999999996</c:v>
                </c:pt>
                <c:pt idx="92">
                  <c:v>73.769997000000004</c:v>
                </c:pt>
                <c:pt idx="93">
                  <c:v>71.559997999999993</c:v>
                </c:pt>
                <c:pt idx="94">
                  <c:v>70.989998</c:v>
                </c:pt>
                <c:pt idx="95">
                  <c:v>70.660004000000001</c:v>
                </c:pt>
                <c:pt idx="96">
                  <c:v>71.699996999999996</c:v>
                </c:pt>
                <c:pt idx="97">
                  <c:v>70.819999999999993</c:v>
                </c:pt>
                <c:pt idx="98">
                  <c:v>72.139999000000003</c:v>
                </c:pt>
                <c:pt idx="99">
                  <c:v>73.860000999999997</c:v>
                </c:pt>
                <c:pt idx="100">
                  <c:v>75.449996999999996</c:v>
                </c:pt>
                <c:pt idx="101">
                  <c:v>75.160004000000001</c:v>
                </c:pt>
                <c:pt idx="102">
                  <c:v>75.760002</c:v>
                </c:pt>
                <c:pt idx="103">
                  <c:v>75.889999000000003</c:v>
                </c:pt>
                <c:pt idx="104">
                  <c:v>73.930000000000007</c:v>
                </c:pt>
                <c:pt idx="105">
                  <c:v>74.050003000000004</c:v>
                </c:pt>
                <c:pt idx="106">
                  <c:v>72.269997000000004</c:v>
                </c:pt>
                <c:pt idx="107">
                  <c:v>72.239998</c:v>
                </c:pt>
                <c:pt idx="108">
                  <c:v>73.830001999999993</c:v>
                </c:pt>
                <c:pt idx="109">
                  <c:v>73</c:v>
                </c:pt>
                <c:pt idx="110">
                  <c:v>71.839995999999999</c:v>
                </c:pt>
                <c:pt idx="111">
                  <c:v>70.699996999999996</c:v>
                </c:pt>
                <c:pt idx="112">
                  <c:v>69.339995999999999</c:v>
                </c:pt>
                <c:pt idx="113">
                  <c:v>67.599997999999999</c:v>
                </c:pt>
                <c:pt idx="114">
                  <c:v>68.559997999999993</c:v>
                </c:pt>
                <c:pt idx="115">
                  <c:v>68.300003000000004</c:v>
                </c:pt>
                <c:pt idx="116">
                  <c:v>68.970000999999996</c:v>
                </c:pt>
                <c:pt idx="117">
                  <c:v>72.239998</c:v>
                </c:pt>
                <c:pt idx="118">
                  <c:v>72.639999000000003</c:v>
                </c:pt>
                <c:pt idx="119">
                  <c:v>72.470000999999996</c:v>
                </c:pt>
                <c:pt idx="120">
                  <c:v>74.25</c:v>
                </c:pt>
                <c:pt idx="121">
                  <c:v>68.660004000000001</c:v>
                </c:pt>
                <c:pt idx="122">
                  <c:v>65.669998000000007</c:v>
                </c:pt>
                <c:pt idx="123">
                  <c:v>65.830001999999993</c:v>
                </c:pt>
                <c:pt idx="124">
                  <c:v>65.879997000000003</c:v>
                </c:pt>
                <c:pt idx="125">
                  <c:v>65.790001000000004</c:v>
                </c:pt>
                <c:pt idx="126">
                  <c:v>67.790001000000004</c:v>
                </c:pt>
                <c:pt idx="127">
                  <c:v>66.790001000000004</c:v>
                </c:pt>
                <c:pt idx="128">
                  <c:v>65.209998999999996</c:v>
                </c:pt>
                <c:pt idx="129">
                  <c:v>65.099997999999999</c:v>
                </c:pt>
                <c:pt idx="130">
                  <c:v>65.599997999999999</c:v>
                </c:pt>
                <c:pt idx="131">
                  <c:v>68.440002000000007</c:v>
                </c:pt>
                <c:pt idx="132">
                  <c:v>70.040001000000004</c:v>
                </c:pt>
                <c:pt idx="133">
                  <c:v>73.309997999999993</c:v>
                </c:pt>
                <c:pt idx="134">
                  <c:v>72.980002999999996</c:v>
                </c:pt>
                <c:pt idx="135">
                  <c:v>74.739998</c:v>
                </c:pt>
                <c:pt idx="136">
                  <c:v>74.660004000000001</c:v>
                </c:pt>
                <c:pt idx="137">
                  <c:v>74.910004000000001</c:v>
                </c:pt>
                <c:pt idx="138">
                  <c:v>73.580001999999993</c:v>
                </c:pt>
                <c:pt idx="139">
                  <c:v>75.389999000000003</c:v>
                </c:pt>
                <c:pt idx="140">
                  <c:v>75.980002999999996</c:v>
                </c:pt>
                <c:pt idx="141">
                  <c:v>75.5</c:v>
                </c:pt>
                <c:pt idx="142">
                  <c:v>76.139999000000003</c:v>
                </c:pt>
                <c:pt idx="143">
                  <c:v>76.779999000000004</c:v>
                </c:pt>
                <c:pt idx="144">
                  <c:v>78.360000999999997</c:v>
                </c:pt>
                <c:pt idx="145">
                  <c:v>75.970000999999996</c:v>
                </c:pt>
                <c:pt idx="146">
                  <c:v>77.050003000000004</c:v>
                </c:pt>
                <c:pt idx="147">
                  <c:v>77.129997000000003</c:v>
                </c:pt>
                <c:pt idx="148">
                  <c:v>75.410004000000001</c:v>
                </c:pt>
                <c:pt idx="149">
                  <c:v>75.809997999999993</c:v>
                </c:pt>
                <c:pt idx="150">
                  <c:v>75.839995999999999</c:v>
                </c:pt>
                <c:pt idx="151">
                  <c:v>77.919998000000007</c:v>
                </c:pt>
                <c:pt idx="152">
                  <c:v>77.629997000000003</c:v>
                </c:pt>
                <c:pt idx="153">
                  <c:v>80.290001000000004</c:v>
                </c:pt>
                <c:pt idx="154">
                  <c:v>80.190002000000007</c:v>
                </c:pt>
                <c:pt idx="155">
                  <c:v>80.370002999999997</c:v>
                </c:pt>
                <c:pt idx="156">
                  <c:v>79.629997000000003</c:v>
                </c:pt>
                <c:pt idx="157">
                  <c:v>80.5</c:v>
                </c:pt>
                <c:pt idx="158">
                  <c:v>79.489998</c:v>
                </c:pt>
                <c:pt idx="159">
                  <c:v>78.550003000000004</c:v>
                </c:pt>
                <c:pt idx="160">
                  <c:v>78.839995999999999</c:v>
                </c:pt>
                <c:pt idx="161">
                  <c:v>77.319999999999993</c:v>
                </c:pt>
                <c:pt idx="162">
                  <c:v>76.949996999999996</c:v>
                </c:pt>
                <c:pt idx="163">
                  <c:v>77.480002999999996</c:v>
                </c:pt>
                <c:pt idx="164">
                  <c:v>77.510002</c:v>
                </c:pt>
                <c:pt idx="165">
                  <c:v>76.220000999999996</c:v>
                </c:pt>
                <c:pt idx="166">
                  <c:v>77.230002999999996</c:v>
                </c:pt>
                <c:pt idx="167">
                  <c:v>76.879997000000003</c:v>
                </c:pt>
                <c:pt idx="168">
                  <c:v>78.459998999999996</c:v>
                </c:pt>
                <c:pt idx="169">
                  <c:v>78.010002</c:v>
                </c:pt>
                <c:pt idx="170">
                  <c:v>77.930000000000007</c:v>
                </c:pt>
                <c:pt idx="171">
                  <c:v>78.569999999999993</c:v>
                </c:pt>
                <c:pt idx="172">
                  <c:v>78.239998</c:v>
                </c:pt>
                <c:pt idx="173">
                  <c:v>77.550003000000004</c:v>
                </c:pt>
                <c:pt idx="174">
                  <c:v>78.239998</c:v>
                </c:pt>
                <c:pt idx="175">
                  <c:v>77.440002000000007</c:v>
                </c:pt>
                <c:pt idx="176">
                  <c:v>76.930000000000007</c:v>
                </c:pt>
                <c:pt idx="177">
                  <c:v>75.580001999999993</c:v>
                </c:pt>
                <c:pt idx="178">
                  <c:v>75.410004000000001</c:v>
                </c:pt>
                <c:pt idx="179">
                  <c:v>75.099997999999999</c:v>
                </c:pt>
                <c:pt idx="180">
                  <c:v>75.300003000000004</c:v>
                </c:pt>
                <c:pt idx="181">
                  <c:v>73.419998000000007</c:v>
                </c:pt>
                <c:pt idx="182">
                  <c:v>73.970000999999996</c:v>
                </c:pt>
                <c:pt idx="183">
                  <c:v>74.089995999999999</c:v>
                </c:pt>
                <c:pt idx="184">
                  <c:v>74.360000999999997</c:v>
                </c:pt>
                <c:pt idx="185">
                  <c:v>76.279999000000004</c:v>
                </c:pt>
                <c:pt idx="186">
                  <c:v>75.589995999999999</c:v>
                </c:pt>
                <c:pt idx="187">
                  <c:v>73.730002999999996</c:v>
                </c:pt>
                <c:pt idx="188">
                  <c:v>73.180000000000007</c:v>
                </c:pt>
                <c:pt idx="189">
                  <c:v>73.680000000000007</c:v>
                </c:pt>
                <c:pt idx="190">
                  <c:v>73.699996999999996</c:v>
                </c:pt>
                <c:pt idx="191">
                  <c:v>74.809997999999993</c:v>
                </c:pt>
                <c:pt idx="192">
                  <c:v>77.290001000000004</c:v>
                </c:pt>
                <c:pt idx="193">
                  <c:v>78.180000000000007</c:v>
                </c:pt>
                <c:pt idx="194">
                  <c:v>78.300003000000004</c:v>
                </c:pt>
                <c:pt idx="195">
                  <c:v>77.410004000000001</c:v>
                </c:pt>
                <c:pt idx="196">
                  <c:v>78.089995999999999</c:v>
                </c:pt>
                <c:pt idx="197">
                  <c:v>77.660004000000001</c:v>
                </c:pt>
                <c:pt idx="198">
                  <c:v>77</c:v>
                </c:pt>
                <c:pt idx="199">
                  <c:v>75.940002000000007</c:v>
                </c:pt>
                <c:pt idx="200">
                  <c:v>76.839995999999999</c:v>
                </c:pt>
                <c:pt idx="201">
                  <c:v>76.339995999999999</c:v>
                </c:pt>
                <c:pt idx="202">
                  <c:v>77.010002</c:v>
                </c:pt>
                <c:pt idx="203">
                  <c:v>78.019997000000004</c:v>
                </c:pt>
                <c:pt idx="204">
                  <c:v>79.169998000000007</c:v>
                </c:pt>
                <c:pt idx="205">
                  <c:v>78.629997000000003</c:v>
                </c:pt>
                <c:pt idx="206">
                  <c:v>79.589995999999999</c:v>
                </c:pt>
                <c:pt idx="207">
                  <c:v>79.629997000000003</c:v>
                </c:pt>
                <c:pt idx="208">
                  <c:v>80.069999999999993</c:v>
                </c:pt>
                <c:pt idx="209">
                  <c:v>79.919998000000007</c:v>
                </c:pt>
                <c:pt idx="210">
                  <c:v>80.169998000000007</c:v>
                </c:pt>
                <c:pt idx="211">
                  <c:v>79.370002999999997</c:v>
                </c:pt>
                <c:pt idx="212">
                  <c:v>78.319999999999993</c:v>
                </c:pt>
                <c:pt idx="213">
                  <c:v>75.400002000000001</c:v>
                </c:pt>
                <c:pt idx="214">
                  <c:v>75.230002999999996</c:v>
                </c:pt>
                <c:pt idx="215">
                  <c:v>75.459998999999996</c:v>
                </c:pt>
                <c:pt idx="216">
                  <c:v>77.199996999999996</c:v>
                </c:pt>
                <c:pt idx="217">
                  <c:v>77.309997999999993</c:v>
                </c:pt>
                <c:pt idx="218">
                  <c:v>76.839995999999999</c:v>
                </c:pt>
                <c:pt idx="219">
                  <c:v>76.779999000000004</c:v>
                </c:pt>
                <c:pt idx="220">
                  <c:v>80.110000999999997</c:v>
                </c:pt>
                <c:pt idx="221">
                  <c:v>80.879997000000003</c:v>
                </c:pt>
                <c:pt idx="222">
                  <c:v>81.529999000000004</c:v>
                </c:pt>
                <c:pt idx="223">
                  <c:v>80.739998</c:v>
                </c:pt>
                <c:pt idx="224">
                  <c:v>80.419998000000007</c:v>
                </c:pt>
                <c:pt idx="225">
                  <c:v>81</c:v>
                </c:pt>
                <c:pt idx="226">
                  <c:v>82.370002999999997</c:v>
                </c:pt>
                <c:pt idx="227">
                  <c:v>83.300003000000004</c:v>
                </c:pt>
                <c:pt idx="228">
                  <c:v>82.239998</c:v>
                </c:pt>
                <c:pt idx="229">
                  <c:v>82.510002</c:v>
                </c:pt>
                <c:pt idx="230">
                  <c:v>82.790001000000004</c:v>
                </c:pt>
                <c:pt idx="231">
                  <c:v>82.059997999999993</c:v>
                </c:pt>
                <c:pt idx="232">
                  <c:v>81.199996999999996</c:v>
                </c:pt>
                <c:pt idx="233">
                  <c:v>80.410004000000001</c:v>
                </c:pt>
                <c:pt idx="234">
                  <c:v>80.069999999999993</c:v>
                </c:pt>
                <c:pt idx="235">
                  <c:v>79.819999999999993</c:v>
                </c:pt>
                <c:pt idx="236">
                  <c:v>82.400002000000001</c:v>
                </c:pt>
                <c:pt idx="237">
                  <c:v>83.370002999999997</c:v>
                </c:pt>
                <c:pt idx="238">
                  <c:v>86.32</c:v>
                </c:pt>
                <c:pt idx="239">
                  <c:v>88.989998</c:v>
                </c:pt>
                <c:pt idx="240">
                  <c:v>88.769997000000004</c:v>
                </c:pt>
                <c:pt idx="241">
                  <c:v>88.089995999999999</c:v>
                </c:pt>
                <c:pt idx="242">
                  <c:v>88.900002000000001</c:v>
                </c:pt>
                <c:pt idx="243">
                  <c:v>89.050003000000004</c:v>
                </c:pt>
                <c:pt idx="244">
                  <c:v>89.75</c:v>
                </c:pt>
                <c:pt idx="245">
                  <c:v>90</c:v>
                </c:pt>
                <c:pt idx="246">
                  <c:v>90.110000999999997</c:v>
                </c:pt>
                <c:pt idx="247">
                  <c:v>90.25</c:v>
                </c:pt>
                <c:pt idx="248">
                  <c:v>90.07</c:v>
                </c:pt>
                <c:pt idx="249">
                  <c:v>89.669998000000007</c:v>
                </c:pt>
                <c:pt idx="250">
                  <c:v>89.959998999999996</c:v>
                </c:pt>
                <c:pt idx="251">
                  <c:v>89.699996999999996</c:v>
                </c:pt>
                <c:pt idx="252">
                  <c:v>89.849997999999999</c:v>
                </c:pt>
                <c:pt idx="253">
                  <c:v>88.519997000000004</c:v>
                </c:pt>
                <c:pt idx="254">
                  <c:v>88.75</c:v>
                </c:pt>
                <c:pt idx="255">
                  <c:v>89.980002999999996</c:v>
                </c:pt>
                <c:pt idx="256">
                  <c:v>90.830001999999993</c:v>
                </c:pt>
                <c:pt idx="257">
                  <c:v>90.18</c:v>
                </c:pt>
                <c:pt idx="258">
                  <c:v>90.339995999999999</c:v>
                </c:pt>
                <c:pt idx="259">
                  <c:v>90.510002</c:v>
                </c:pt>
                <c:pt idx="260">
                  <c:v>89.830001999999993</c:v>
                </c:pt>
                <c:pt idx="261">
                  <c:v>89.910004000000001</c:v>
                </c:pt>
                <c:pt idx="262">
                  <c:v>90.129997000000003</c:v>
                </c:pt>
                <c:pt idx="263">
                  <c:v>87.459998999999996</c:v>
                </c:pt>
                <c:pt idx="264">
                  <c:v>87.809997999999993</c:v>
                </c:pt>
                <c:pt idx="265">
                  <c:v>86.529999000000004</c:v>
                </c:pt>
                <c:pt idx="266">
                  <c:v>86.470000999999996</c:v>
                </c:pt>
                <c:pt idx="267">
                  <c:v>87</c:v>
                </c:pt>
                <c:pt idx="268">
                  <c:v>86.589995999999999</c:v>
                </c:pt>
                <c:pt idx="269">
                  <c:v>87.150002000000001</c:v>
                </c:pt>
                <c:pt idx="270">
                  <c:v>86.260002</c:v>
                </c:pt>
                <c:pt idx="271">
                  <c:v>87.330001999999993</c:v>
                </c:pt>
                <c:pt idx="272">
                  <c:v>88.800003000000004</c:v>
                </c:pt>
                <c:pt idx="273">
                  <c:v>88.129997000000003</c:v>
                </c:pt>
                <c:pt idx="274">
                  <c:v>87.410004000000001</c:v>
                </c:pt>
                <c:pt idx="275">
                  <c:v>86.290001000000004</c:v>
                </c:pt>
                <c:pt idx="276">
                  <c:v>84.169998000000007</c:v>
                </c:pt>
                <c:pt idx="277">
                  <c:v>84.620002999999997</c:v>
                </c:pt>
                <c:pt idx="278">
                  <c:v>84.199996999999996</c:v>
                </c:pt>
                <c:pt idx="279">
                  <c:v>84.029999000000004</c:v>
                </c:pt>
                <c:pt idx="280">
                  <c:v>82.940002000000007</c:v>
                </c:pt>
                <c:pt idx="281">
                  <c:v>82.779999000000004</c:v>
                </c:pt>
                <c:pt idx="282">
                  <c:v>83.489998</c:v>
                </c:pt>
                <c:pt idx="283">
                  <c:v>84.790001000000004</c:v>
                </c:pt>
                <c:pt idx="284">
                  <c:v>85.07</c:v>
                </c:pt>
                <c:pt idx="285">
                  <c:v>86.690002000000007</c:v>
                </c:pt>
                <c:pt idx="286">
                  <c:v>86.300003000000004</c:v>
                </c:pt>
                <c:pt idx="287">
                  <c:v>86.18</c:v>
                </c:pt>
                <c:pt idx="288">
                  <c:v>85.449996999999996</c:v>
                </c:pt>
                <c:pt idx="289">
                  <c:v>85.029999000000004</c:v>
                </c:pt>
                <c:pt idx="290">
                  <c:v>85.07</c:v>
                </c:pt>
                <c:pt idx="291">
                  <c:v>86.529999000000004</c:v>
                </c:pt>
                <c:pt idx="292">
                  <c:v>86.809997999999993</c:v>
                </c:pt>
                <c:pt idx="293">
                  <c:v>85.760002</c:v>
                </c:pt>
                <c:pt idx="294">
                  <c:v>84.25</c:v>
                </c:pt>
                <c:pt idx="295">
                  <c:v>84.519997000000004</c:v>
                </c:pt>
                <c:pt idx="296">
                  <c:v>84.370002999999997</c:v>
                </c:pt>
                <c:pt idx="297">
                  <c:v>86.669998000000007</c:v>
                </c:pt>
                <c:pt idx="298">
                  <c:v>87.18</c:v>
                </c:pt>
                <c:pt idx="299">
                  <c:v>87</c:v>
                </c:pt>
                <c:pt idx="300">
                  <c:v>86.349997999999999</c:v>
                </c:pt>
                <c:pt idx="301">
                  <c:v>86.32</c:v>
                </c:pt>
                <c:pt idx="302">
                  <c:v>86.650002000000001</c:v>
                </c:pt>
                <c:pt idx="303">
                  <c:v>84.43</c:v>
                </c:pt>
                <c:pt idx="304">
                  <c:v>83.540001000000004</c:v>
                </c:pt>
                <c:pt idx="305">
                  <c:v>83.889999000000003</c:v>
                </c:pt>
                <c:pt idx="306">
                  <c:v>83.400002000000001</c:v>
                </c:pt>
                <c:pt idx="307">
                  <c:v>83.190002000000007</c:v>
                </c:pt>
                <c:pt idx="308">
                  <c:v>83.68</c:v>
                </c:pt>
                <c:pt idx="309">
                  <c:v>82.889999000000003</c:v>
                </c:pt>
                <c:pt idx="310">
                  <c:v>82.5</c:v>
                </c:pt>
                <c:pt idx="311">
                  <c:v>82.93</c:v>
                </c:pt>
                <c:pt idx="312">
                  <c:v>82.739998</c:v>
                </c:pt>
                <c:pt idx="313">
                  <c:v>83.080001999999993</c:v>
                </c:pt>
                <c:pt idx="314">
                  <c:v>83.68</c:v>
                </c:pt>
                <c:pt idx="315">
                  <c:v>83.480002999999996</c:v>
                </c:pt>
                <c:pt idx="316">
                  <c:v>84.480002999999996</c:v>
                </c:pt>
                <c:pt idx="317">
                  <c:v>84.809997999999993</c:v>
                </c:pt>
                <c:pt idx="318">
                  <c:v>85.580001999999993</c:v>
                </c:pt>
                <c:pt idx="319">
                  <c:v>85.510002</c:v>
                </c:pt>
                <c:pt idx="320">
                  <c:v>84.870002999999997</c:v>
                </c:pt>
                <c:pt idx="321">
                  <c:v>83.949996999999996</c:v>
                </c:pt>
                <c:pt idx="322">
                  <c:v>83.239998</c:v>
                </c:pt>
                <c:pt idx="323">
                  <c:v>82.949996999999996</c:v>
                </c:pt>
                <c:pt idx="324">
                  <c:v>82.790001000000004</c:v>
                </c:pt>
                <c:pt idx="325">
                  <c:v>82.709998999999996</c:v>
                </c:pt>
                <c:pt idx="326">
                  <c:v>82.629997000000003</c:v>
                </c:pt>
                <c:pt idx="327">
                  <c:v>83.389999000000003</c:v>
                </c:pt>
                <c:pt idx="328">
                  <c:v>82.830001999999993</c:v>
                </c:pt>
                <c:pt idx="329">
                  <c:v>82.440002000000007</c:v>
                </c:pt>
                <c:pt idx="330">
                  <c:v>83.980002999999996</c:v>
                </c:pt>
                <c:pt idx="331">
                  <c:v>84.080001999999993</c:v>
                </c:pt>
                <c:pt idx="332">
                  <c:v>84.93</c:v>
                </c:pt>
                <c:pt idx="333">
                  <c:v>87.43</c:v>
                </c:pt>
                <c:pt idx="334">
                  <c:v>87.769997000000004</c:v>
                </c:pt>
                <c:pt idx="335">
                  <c:v>88.660004000000001</c:v>
                </c:pt>
                <c:pt idx="336">
                  <c:v>87.699996999999996</c:v>
                </c:pt>
                <c:pt idx="337">
                  <c:v>87.650002000000001</c:v>
                </c:pt>
                <c:pt idx="338">
                  <c:v>87.709998999999996</c:v>
                </c:pt>
                <c:pt idx="339">
                  <c:v>86.900002000000001</c:v>
                </c:pt>
                <c:pt idx="340">
                  <c:v>87.300003000000004</c:v>
                </c:pt>
                <c:pt idx="341">
                  <c:v>89.099997999999999</c:v>
                </c:pt>
                <c:pt idx="342">
                  <c:v>89.889999000000003</c:v>
                </c:pt>
                <c:pt idx="343">
                  <c:v>89.529999000000004</c:v>
                </c:pt>
                <c:pt idx="344">
                  <c:v>90.519997000000004</c:v>
                </c:pt>
                <c:pt idx="345">
                  <c:v>90.139999000000003</c:v>
                </c:pt>
                <c:pt idx="346">
                  <c:v>87.239998</c:v>
                </c:pt>
                <c:pt idx="347">
                  <c:v>87.349997999999999</c:v>
                </c:pt>
                <c:pt idx="348">
                  <c:v>86.690002000000007</c:v>
                </c:pt>
                <c:pt idx="349">
                  <c:v>86.43</c:v>
                </c:pt>
                <c:pt idx="350">
                  <c:v>85.190002000000007</c:v>
                </c:pt>
                <c:pt idx="351">
                  <c:v>86.18</c:v>
                </c:pt>
                <c:pt idx="352">
                  <c:v>85.900002000000001</c:v>
                </c:pt>
                <c:pt idx="353">
                  <c:v>86.269997000000004</c:v>
                </c:pt>
                <c:pt idx="354">
                  <c:v>85.769997000000004</c:v>
                </c:pt>
                <c:pt idx="355">
                  <c:v>85.239998</c:v>
                </c:pt>
                <c:pt idx="356">
                  <c:v>84.309997999999993</c:v>
                </c:pt>
                <c:pt idx="357">
                  <c:v>84.559997999999993</c:v>
                </c:pt>
                <c:pt idx="358">
                  <c:v>84.239998</c:v>
                </c:pt>
                <c:pt idx="359">
                  <c:v>83.290001000000004</c:v>
                </c:pt>
                <c:pt idx="360">
                  <c:v>84.919998000000007</c:v>
                </c:pt>
                <c:pt idx="361">
                  <c:v>85.93</c:v>
                </c:pt>
                <c:pt idx="362">
                  <c:v>85.93</c:v>
                </c:pt>
                <c:pt idx="363">
                  <c:v>84.830001999999993</c:v>
                </c:pt>
                <c:pt idx="364">
                  <c:v>84.599997999999999</c:v>
                </c:pt>
                <c:pt idx="365">
                  <c:v>84.110000999999997</c:v>
                </c:pt>
                <c:pt idx="366">
                  <c:v>84.43</c:v>
                </c:pt>
                <c:pt idx="367">
                  <c:v>84.900002000000001</c:v>
                </c:pt>
                <c:pt idx="368">
                  <c:v>85.059997999999993</c:v>
                </c:pt>
                <c:pt idx="369">
                  <c:v>84.110000999999997</c:v>
                </c:pt>
                <c:pt idx="370">
                  <c:v>83.419998000000007</c:v>
                </c:pt>
                <c:pt idx="371">
                  <c:v>83.360000999999997</c:v>
                </c:pt>
                <c:pt idx="372">
                  <c:v>84</c:v>
                </c:pt>
                <c:pt idx="373">
                  <c:v>83.650002000000001</c:v>
                </c:pt>
                <c:pt idx="374">
                  <c:v>83.599997999999999</c:v>
                </c:pt>
                <c:pt idx="375">
                  <c:v>84.169998000000007</c:v>
                </c:pt>
                <c:pt idx="376">
                  <c:v>83.599997999999999</c:v>
                </c:pt>
                <c:pt idx="377">
                  <c:v>83.489998</c:v>
                </c:pt>
                <c:pt idx="378">
                  <c:v>82.860000999999997</c:v>
                </c:pt>
                <c:pt idx="379">
                  <c:v>83.68</c:v>
                </c:pt>
                <c:pt idx="380">
                  <c:v>82.720000999999996</c:v>
                </c:pt>
                <c:pt idx="381">
                  <c:v>81.279999000000004</c:v>
                </c:pt>
                <c:pt idx="382">
                  <c:v>82.980002999999996</c:v>
                </c:pt>
                <c:pt idx="383">
                  <c:v>82.279999000000004</c:v>
                </c:pt>
                <c:pt idx="384">
                  <c:v>81.529999000000004</c:v>
                </c:pt>
                <c:pt idx="385">
                  <c:v>81.440002000000007</c:v>
                </c:pt>
                <c:pt idx="386">
                  <c:v>81.379997000000003</c:v>
                </c:pt>
                <c:pt idx="387">
                  <c:v>81.620002999999997</c:v>
                </c:pt>
                <c:pt idx="388">
                  <c:v>83.010002</c:v>
                </c:pt>
                <c:pt idx="389">
                  <c:v>84.199996999999996</c:v>
                </c:pt>
                <c:pt idx="390">
                  <c:v>84.360000999999997</c:v>
                </c:pt>
                <c:pt idx="391">
                  <c:v>83.739998</c:v>
                </c:pt>
                <c:pt idx="392">
                  <c:v>83.650002000000001</c:v>
                </c:pt>
                <c:pt idx="393">
                  <c:v>83.279999000000004</c:v>
                </c:pt>
                <c:pt idx="394">
                  <c:v>83.279999000000004</c:v>
                </c:pt>
                <c:pt idx="395">
                  <c:v>83.370002999999997</c:v>
                </c:pt>
                <c:pt idx="396">
                  <c:v>81.190002000000007</c:v>
                </c:pt>
                <c:pt idx="397">
                  <c:v>78.940002000000007</c:v>
                </c:pt>
                <c:pt idx="398">
                  <c:v>79.430000000000007</c:v>
                </c:pt>
                <c:pt idx="399">
                  <c:v>79.110000999999997</c:v>
                </c:pt>
                <c:pt idx="400">
                  <c:v>78.5</c:v>
                </c:pt>
                <c:pt idx="401">
                  <c:v>77.849997999999999</c:v>
                </c:pt>
                <c:pt idx="402">
                  <c:v>77.709998999999996</c:v>
                </c:pt>
                <c:pt idx="403">
                  <c:v>78.889999000000003</c:v>
                </c:pt>
                <c:pt idx="404">
                  <c:v>78.860000999999997</c:v>
                </c:pt>
                <c:pt idx="405">
                  <c:v>79.379997000000003</c:v>
                </c:pt>
                <c:pt idx="406">
                  <c:v>81.349997999999999</c:v>
                </c:pt>
                <c:pt idx="407">
                  <c:v>81</c:v>
                </c:pt>
                <c:pt idx="408">
                  <c:v>80.790001000000004</c:v>
                </c:pt>
                <c:pt idx="409">
                  <c:v>80.069999999999993</c:v>
                </c:pt>
                <c:pt idx="410">
                  <c:v>80.050003000000004</c:v>
                </c:pt>
                <c:pt idx="411">
                  <c:v>79.949996999999996</c:v>
                </c:pt>
                <c:pt idx="412">
                  <c:v>80.199996999999996</c:v>
                </c:pt>
                <c:pt idx="413">
                  <c:v>80</c:v>
                </c:pt>
                <c:pt idx="414">
                  <c:v>80.139999000000003</c:v>
                </c:pt>
                <c:pt idx="415">
                  <c:v>79.809997999999993</c:v>
                </c:pt>
                <c:pt idx="416">
                  <c:v>79.540001000000004</c:v>
                </c:pt>
                <c:pt idx="417">
                  <c:v>78.970000999999996</c:v>
                </c:pt>
                <c:pt idx="418">
                  <c:v>79.379997000000003</c:v>
                </c:pt>
                <c:pt idx="419">
                  <c:v>79.110000999999997</c:v>
                </c:pt>
                <c:pt idx="420">
                  <c:v>79.790001000000004</c:v>
                </c:pt>
                <c:pt idx="421">
                  <c:v>79.290001000000004</c:v>
                </c:pt>
                <c:pt idx="422">
                  <c:v>79.209998999999996</c:v>
                </c:pt>
                <c:pt idx="423">
                  <c:v>78.319999999999993</c:v>
                </c:pt>
                <c:pt idx="424">
                  <c:v>78.370002999999997</c:v>
                </c:pt>
                <c:pt idx="425">
                  <c:v>78</c:v>
                </c:pt>
                <c:pt idx="426">
                  <c:v>79</c:v>
                </c:pt>
                <c:pt idx="427">
                  <c:v>79.129997000000003</c:v>
                </c:pt>
                <c:pt idx="428">
                  <c:v>80.5</c:v>
                </c:pt>
                <c:pt idx="429">
                  <c:v>81.760002</c:v>
                </c:pt>
                <c:pt idx="430">
                  <c:v>82.650002000000001</c:v>
                </c:pt>
                <c:pt idx="431">
                  <c:v>82.519997000000004</c:v>
                </c:pt>
                <c:pt idx="432">
                  <c:v>82.849997999999999</c:v>
                </c:pt>
                <c:pt idx="433">
                  <c:v>83.599997999999999</c:v>
                </c:pt>
                <c:pt idx="434">
                  <c:v>84.07</c:v>
                </c:pt>
                <c:pt idx="435">
                  <c:v>84.370002999999997</c:v>
                </c:pt>
                <c:pt idx="436">
                  <c:v>84.830001999999993</c:v>
                </c:pt>
                <c:pt idx="437">
                  <c:v>84.620002999999997</c:v>
                </c:pt>
                <c:pt idx="438">
                  <c:v>84.709998999999996</c:v>
                </c:pt>
                <c:pt idx="439">
                  <c:v>84.459998999999996</c:v>
                </c:pt>
                <c:pt idx="440">
                  <c:v>85.139999000000003</c:v>
                </c:pt>
                <c:pt idx="441">
                  <c:v>85.089995999999999</c:v>
                </c:pt>
                <c:pt idx="442">
                  <c:v>84.779999000000004</c:v>
                </c:pt>
                <c:pt idx="443">
                  <c:v>84.889999000000003</c:v>
                </c:pt>
                <c:pt idx="444">
                  <c:v>84.970000999999996</c:v>
                </c:pt>
                <c:pt idx="445">
                  <c:v>84.419998000000007</c:v>
                </c:pt>
                <c:pt idx="446">
                  <c:v>85.830001999999993</c:v>
                </c:pt>
                <c:pt idx="447">
                  <c:v>86.160004000000001</c:v>
                </c:pt>
                <c:pt idx="448">
                  <c:v>86.160004000000001</c:v>
                </c:pt>
                <c:pt idx="449">
                  <c:v>88.480002999999996</c:v>
                </c:pt>
                <c:pt idx="450">
                  <c:v>88.709998999999996</c:v>
                </c:pt>
                <c:pt idx="451">
                  <c:v>89.050003000000004</c:v>
                </c:pt>
                <c:pt idx="452">
                  <c:v>88.870002999999997</c:v>
                </c:pt>
                <c:pt idx="453">
                  <c:v>88.419998000000007</c:v>
                </c:pt>
                <c:pt idx="454">
                  <c:v>88.389999000000003</c:v>
                </c:pt>
                <c:pt idx="455">
                  <c:v>87.82</c:v>
                </c:pt>
                <c:pt idx="456">
                  <c:v>87.269997000000004</c:v>
                </c:pt>
                <c:pt idx="457">
                  <c:v>87.080001999999993</c:v>
                </c:pt>
                <c:pt idx="458">
                  <c:v>87.440002000000007</c:v>
                </c:pt>
                <c:pt idx="459">
                  <c:v>88.199996999999996</c:v>
                </c:pt>
                <c:pt idx="460">
                  <c:v>87.410004000000001</c:v>
                </c:pt>
                <c:pt idx="461">
                  <c:v>86.300003000000004</c:v>
                </c:pt>
                <c:pt idx="462">
                  <c:v>86.010002</c:v>
                </c:pt>
                <c:pt idx="463">
                  <c:v>86.419998000000007</c:v>
                </c:pt>
                <c:pt idx="464">
                  <c:v>85.459998999999996</c:v>
                </c:pt>
                <c:pt idx="465">
                  <c:v>86.279999000000004</c:v>
                </c:pt>
                <c:pt idx="466">
                  <c:v>87.220000999999996</c:v>
                </c:pt>
                <c:pt idx="467">
                  <c:v>87.5</c:v>
                </c:pt>
                <c:pt idx="468">
                  <c:v>87.5</c:v>
                </c:pt>
                <c:pt idx="469">
                  <c:v>89.339995999999999</c:v>
                </c:pt>
                <c:pt idx="470">
                  <c:v>89.870002999999997</c:v>
                </c:pt>
                <c:pt idx="471">
                  <c:v>89.57</c:v>
                </c:pt>
                <c:pt idx="472">
                  <c:v>89.970000999999996</c:v>
                </c:pt>
                <c:pt idx="473">
                  <c:v>87.419998000000007</c:v>
                </c:pt>
                <c:pt idx="474">
                  <c:v>87.239998</c:v>
                </c:pt>
                <c:pt idx="475">
                  <c:v>86.93</c:v>
                </c:pt>
                <c:pt idx="476">
                  <c:v>86.339995999999999</c:v>
                </c:pt>
                <c:pt idx="477">
                  <c:v>86.199996999999996</c:v>
                </c:pt>
                <c:pt idx="478">
                  <c:v>86.120002999999997</c:v>
                </c:pt>
                <c:pt idx="479">
                  <c:v>85.300003000000004</c:v>
                </c:pt>
                <c:pt idx="480">
                  <c:v>85.330001999999993</c:v>
                </c:pt>
                <c:pt idx="481">
                  <c:v>84.93</c:v>
                </c:pt>
                <c:pt idx="482">
                  <c:v>85.18</c:v>
                </c:pt>
                <c:pt idx="483">
                  <c:v>86.779999000000004</c:v>
                </c:pt>
                <c:pt idx="484">
                  <c:v>86.580001999999993</c:v>
                </c:pt>
                <c:pt idx="485">
                  <c:v>86.339995999999999</c:v>
                </c:pt>
                <c:pt idx="486">
                  <c:v>86.379997000000003</c:v>
                </c:pt>
                <c:pt idx="487">
                  <c:v>85.690002000000007</c:v>
                </c:pt>
                <c:pt idx="488">
                  <c:v>84.949996999999996</c:v>
                </c:pt>
                <c:pt idx="489">
                  <c:v>84.730002999999996</c:v>
                </c:pt>
                <c:pt idx="490">
                  <c:v>84.68</c:v>
                </c:pt>
                <c:pt idx="491">
                  <c:v>83.57</c:v>
                </c:pt>
                <c:pt idx="492">
                  <c:v>85.330001999999993</c:v>
                </c:pt>
                <c:pt idx="493">
                  <c:v>85.459998999999996</c:v>
                </c:pt>
                <c:pt idx="494">
                  <c:v>85.059997999999993</c:v>
                </c:pt>
                <c:pt idx="495">
                  <c:v>84.849997999999999</c:v>
                </c:pt>
                <c:pt idx="496">
                  <c:v>85.480002999999996</c:v>
                </c:pt>
                <c:pt idx="497">
                  <c:v>85.489998</c:v>
                </c:pt>
                <c:pt idx="498">
                  <c:v>86</c:v>
                </c:pt>
                <c:pt idx="499">
                  <c:v>85.709998999999996</c:v>
                </c:pt>
                <c:pt idx="500">
                  <c:v>86.18</c:v>
                </c:pt>
                <c:pt idx="501">
                  <c:v>85.949996999999996</c:v>
                </c:pt>
                <c:pt idx="502">
                  <c:v>86.959998999999996</c:v>
                </c:pt>
                <c:pt idx="503">
                  <c:v>87.099997999999999</c:v>
                </c:pt>
                <c:pt idx="504">
                  <c:v>86.93</c:v>
                </c:pt>
                <c:pt idx="505">
                  <c:v>87.839995999999999</c:v>
                </c:pt>
                <c:pt idx="506">
                  <c:v>87.519997000000004</c:v>
                </c:pt>
                <c:pt idx="507">
                  <c:v>87.260002</c:v>
                </c:pt>
                <c:pt idx="508">
                  <c:v>87.139999000000003</c:v>
                </c:pt>
                <c:pt idx="509">
                  <c:v>86.830001999999993</c:v>
                </c:pt>
                <c:pt idx="510">
                  <c:v>86.400002000000001</c:v>
                </c:pt>
                <c:pt idx="511">
                  <c:v>86.860000999999997</c:v>
                </c:pt>
                <c:pt idx="512">
                  <c:v>87.480002999999996</c:v>
                </c:pt>
                <c:pt idx="513">
                  <c:v>88.5</c:v>
                </c:pt>
                <c:pt idx="514">
                  <c:v>89.669998000000007</c:v>
                </c:pt>
                <c:pt idx="515">
                  <c:v>90.199996999999996</c:v>
                </c:pt>
                <c:pt idx="516">
                  <c:v>89.400002000000001</c:v>
                </c:pt>
                <c:pt idx="517">
                  <c:v>88.690002000000007</c:v>
                </c:pt>
                <c:pt idx="518">
                  <c:v>89.809997999999993</c:v>
                </c:pt>
                <c:pt idx="519">
                  <c:v>89.790001000000004</c:v>
                </c:pt>
                <c:pt idx="520">
                  <c:v>92.639999000000003</c:v>
                </c:pt>
                <c:pt idx="521">
                  <c:v>92.349997999999999</c:v>
                </c:pt>
                <c:pt idx="522">
                  <c:v>93.07</c:v>
                </c:pt>
                <c:pt idx="523">
                  <c:v>94.68</c:v>
                </c:pt>
                <c:pt idx="524">
                  <c:v>96.260002</c:v>
                </c:pt>
                <c:pt idx="525">
                  <c:v>95.279999000000004</c:v>
                </c:pt>
                <c:pt idx="526">
                  <c:v>94.349997999999999</c:v>
                </c:pt>
                <c:pt idx="527">
                  <c:v>93.25</c:v>
                </c:pt>
                <c:pt idx="528">
                  <c:v>93.830001999999993</c:v>
                </c:pt>
                <c:pt idx="529">
                  <c:v>93.540001000000004</c:v>
                </c:pt>
                <c:pt idx="530">
                  <c:v>92.639999000000003</c:v>
                </c:pt>
                <c:pt idx="531">
                  <c:v>91.970000999999996</c:v>
                </c:pt>
                <c:pt idx="532">
                  <c:v>91.5</c:v>
                </c:pt>
                <c:pt idx="533">
                  <c:v>90.18</c:v>
                </c:pt>
                <c:pt idx="534">
                  <c:v>89.339995999999999</c:v>
                </c:pt>
                <c:pt idx="535">
                  <c:v>88.129997000000003</c:v>
                </c:pt>
                <c:pt idx="536">
                  <c:v>89.099997999999999</c:v>
                </c:pt>
                <c:pt idx="537">
                  <c:v>87.529999000000004</c:v>
                </c:pt>
                <c:pt idx="538">
                  <c:v>86.639999000000003</c:v>
                </c:pt>
                <c:pt idx="539">
                  <c:v>87.309997999999993</c:v>
                </c:pt>
                <c:pt idx="540">
                  <c:v>86.720000999999996</c:v>
                </c:pt>
                <c:pt idx="541">
                  <c:v>88</c:v>
                </c:pt>
                <c:pt idx="542">
                  <c:v>87.43</c:v>
                </c:pt>
                <c:pt idx="543">
                  <c:v>88.120002999999997</c:v>
                </c:pt>
                <c:pt idx="544">
                  <c:v>87.279999000000004</c:v>
                </c:pt>
                <c:pt idx="545">
                  <c:v>86.800003000000004</c:v>
                </c:pt>
                <c:pt idx="546">
                  <c:v>86.769997000000004</c:v>
                </c:pt>
                <c:pt idx="547">
                  <c:v>87.220000999999996</c:v>
                </c:pt>
                <c:pt idx="548">
                  <c:v>87.050003000000004</c:v>
                </c:pt>
                <c:pt idx="549">
                  <c:v>87.75</c:v>
                </c:pt>
                <c:pt idx="550">
                  <c:v>87.699996999999996</c:v>
                </c:pt>
                <c:pt idx="551">
                  <c:v>86.82</c:v>
                </c:pt>
                <c:pt idx="552">
                  <c:v>85.300003000000004</c:v>
                </c:pt>
                <c:pt idx="553">
                  <c:v>83.970000999999996</c:v>
                </c:pt>
                <c:pt idx="554">
                  <c:v>83.489998</c:v>
                </c:pt>
                <c:pt idx="555">
                  <c:v>84.160004000000001</c:v>
                </c:pt>
                <c:pt idx="556">
                  <c:v>84.860000999999997</c:v>
                </c:pt>
                <c:pt idx="557">
                  <c:v>84.970000999999996</c:v>
                </c:pt>
                <c:pt idx="558">
                  <c:v>85.129997000000003</c:v>
                </c:pt>
                <c:pt idx="559">
                  <c:v>85.709998999999996</c:v>
                </c:pt>
                <c:pt idx="560">
                  <c:v>84.629997000000003</c:v>
                </c:pt>
                <c:pt idx="561">
                  <c:v>84.169998000000007</c:v>
                </c:pt>
                <c:pt idx="562">
                  <c:v>85.120002999999997</c:v>
                </c:pt>
                <c:pt idx="563">
                  <c:v>85.860000999999997</c:v>
                </c:pt>
                <c:pt idx="564">
                  <c:v>85.169998000000007</c:v>
                </c:pt>
                <c:pt idx="565">
                  <c:v>85.989998</c:v>
                </c:pt>
                <c:pt idx="566">
                  <c:v>86.099997999999999</c:v>
                </c:pt>
                <c:pt idx="567">
                  <c:v>85.330001999999993</c:v>
                </c:pt>
                <c:pt idx="568">
                  <c:v>84.18</c:v>
                </c:pt>
                <c:pt idx="569">
                  <c:v>85.209998999999996</c:v>
                </c:pt>
                <c:pt idx="570">
                  <c:v>85.809997999999993</c:v>
                </c:pt>
                <c:pt idx="571">
                  <c:v>85.559997999999993</c:v>
                </c:pt>
                <c:pt idx="572">
                  <c:v>88.150002000000001</c:v>
                </c:pt>
                <c:pt idx="573">
                  <c:v>88.68</c:v>
                </c:pt>
                <c:pt idx="574">
                  <c:v>87.410004000000001</c:v>
                </c:pt>
                <c:pt idx="575">
                  <c:v>88.699996999999996</c:v>
                </c:pt>
                <c:pt idx="576">
                  <c:v>88.970000999999996</c:v>
                </c:pt>
                <c:pt idx="577">
                  <c:v>88.339995999999999</c:v>
                </c:pt>
                <c:pt idx="578">
                  <c:v>89.989998</c:v>
                </c:pt>
                <c:pt idx="579">
                  <c:v>89.870002999999997</c:v>
                </c:pt>
                <c:pt idx="580">
                  <c:v>89.93</c:v>
                </c:pt>
                <c:pt idx="581">
                  <c:v>91.330001999999993</c:v>
                </c:pt>
                <c:pt idx="582">
                  <c:v>90.660004000000001</c:v>
                </c:pt>
                <c:pt idx="583">
                  <c:v>91.220000999999996</c:v>
                </c:pt>
                <c:pt idx="584">
                  <c:v>90.800003000000004</c:v>
                </c:pt>
                <c:pt idx="585">
                  <c:v>90.879997000000003</c:v>
                </c:pt>
                <c:pt idx="586">
                  <c:v>91.019997000000004</c:v>
                </c:pt>
                <c:pt idx="587">
                  <c:v>91.199996999999996</c:v>
                </c:pt>
                <c:pt idx="588">
                  <c:v>91.129997000000003</c:v>
                </c:pt>
                <c:pt idx="589">
                  <c:v>89.269997000000004</c:v>
                </c:pt>
                <c:pt idx="590">
                  <c:v>90.389999000000003</c:v>
                </c:pt>
                <c:pt idx="591">
                  <c:v>91.5</c:v>
                </c:pt>
                <c:pt idx="592">
                  <c:v>92.470000999999996</c:v>
                </c:pt>
                <c:pt idx="593">
                  <c:v>93.089995999999999</c:v>
                </c:pt>
                <c:pt idx="594">
                  <c:v>92.160004000000001</c:v>
                </c:pt>
                <c:pt idx="595">
                  <c:v>91.559997999999993</c:v>
                </c:pt>
                <c:pt idx="596">
                  <c:v>91.559997999999993</c:v>
                </c:pt>
                <c:pt idx="597">
                  <c:v>91.940002000000007</c:v>
                </c:pt>
                <c:pt idx="598">
                  <c:v>91.959998999999996</c:v>
                </c:pt>
                <c:pt idx="599">
                  <c:v>92.360000999999997</c:v>
                </c:pt>
                <c:pt idx="600">
                  <c:v>92.18</c:v>
                </c:pt>
                <c:pt idx="601">
                  <c:v>91.830001999999993</c:v>
                </c:pt>
                <c:pt idx="602">
                  <c:v>92.169998000000007</c:v>
                </c:pt>
                <c:pt idx="603">
                  <c:v>92.160004000000001</c:v>
                </c:pt>
                <c:pt idx="604">
                  <c:v>93.300003000000004</c:v>
                </c:pt>
                <c:pt idx="605">
                  <c:v>88.57</c:v>
                </c:pt>
                <c:pt idx="606">
                  <c:v>88.57</c:v>
                </c:pt>
                <c:pt idx="607">
                  <c:v>90.830001999999993</c:v>
                </c:pt>
                <c:pt idx="608">
                  <c:v>89</c:v>
                </c:pt>
                <c:pt idx="609">
                  <c:v>87.5</c:v>
                </c:pt>
                <c:pt idx="610">
                  <c:v>87.449996999999996</c:v>
                </c:pt>
                <c:pt idx="611">
                  <c:v>87.220000999999996</c:v>
                </c:pt>
                <c:pt idx="612">
                  <c:v>86.080001999999993</c:v>
                </c:pt>
                <c:pt idx="613">
                  <c:v>86.199996999999996</c:v>
                </c:pt>
                <c:pt idx="614">
                  <c:v>85.379997000000003</c:v>
                </c:pt>
                <c:pt idx="615">
                  <c:v>85.879997000000003</c:v>
                </c:pt>
                <c:pt idx="616">
                  <c:v>86.199996999999996</c:v>
                </c:pt>
                <c:pt idx="617">
                  <c:v>86.589995999999999</c:v>
                </c:pt>
                <c:pt idx="618">
                  <c:v>87</c:v>
                </c:pt>
                <c:pt idx="619">
                  <c:v>86.629997000000003</c:v>
                </c:pt>
                <c:pt idx="620">
                  <c:v>85.639999000000003</c:v>
                </c:pt>
                <c:pt idx="621">
                  <c:v>85.379997000000003</c:v>
                </c:pt>
                <c:pt idx="622">
                  <c:v>85.300003000000004</c:v>
                </c:pt>
                <c:pt idx="623">
                  <c:v>84.68</c:v>
                </c:pt>
                <c:pt idx="624">
                  <c:v>86.269997000000004</c:v>
                </c:pt>
                <c:pt idx="625">
                  <c:v>85.739998</c:v>
                </c:pt>
                <c:pt idx="626">
                  <c:v>84.75</c:v>
                </c:pt>
                <c:pt idx="627">
                  <c:v>84.059997999999993</c:v>
                </c:pt>
                <c:pt idx="628">
                  <c:v>83.68</c:v>
                </c:pt>
                <c:pt idx="629">
                  <c:v>81.220000999999996</c:v>
                </c:pt>
                <c:pt idx="630">
                  <c:v>80.309997999999993</c:v>
                </c:pt>
                <c:pt idx="631">
                  <c:v>78.849997999999999</c:v>
                </c:pt>
                <c:pt idx="632">
                  <c:v>78.449996999999996</c:v>
                </c:pt>
                <c:pt idx="633">
                  <c:v>78.610000999999997</c:v>
                </c:pt>
                <c:pt idx="634">
                  <c:v>77.559997999999993</c:v>
                </c:pt>
                <c:pt idx="635">
                  <c:v>77.629997000000003</c:v>
                </c:pt>
                <c:pt idx="636">
                  <c:v>77.730002999999996</c:v>
                </c:pt>
                <c:pt idx="637">
                  <c:v>77.699996999999996</c:v>
                </c:pt>
                <c:pt idx="638">
                  <c:v>77.769997000000004</c:v>
                </c:pt>
                <c:pt idx="639">
                  <c:v>80.660004000000001</c:v>
                </c:pt>
                <c:pt idx="640">
                  <c:v>80.199996999999996</c:v>
                </c:pt>
                <c:pt idx="641">
                  <c:v>80.209998999999996</c:v>
                </c:pt>
                <c:pt idx="642">
                  <c:v>80.010002</c:v>
                </c:pt>
                <c:pt idx="643">
                  <c:v>78.870002999999997</c:v>
                </c:pt>
                <c:pt idx="644">
                  <c:v>79.370002999999997</c:v>
                </c:pt>
                <c:pt idx="645">
                  <c:v>79.620002999999997</c:v>
                </c:pt>
                <c:pt idx="646">
                  <c:v>79.290001000000004</c:v>
                </c:pt>
                <c:pt idx="647">
                  <c:v>80.010002</c:v>
                </c:pt>
                <c:pt idx="648">
                  <c:v>80.800003000000004</c:v>
                </c:pt>
                <c:pt idx="649">
                  <c:v>80.75</c:v>
                </c:pt>
                <c:pt idx="650">
                  <c:v>79.279999000000004</c:v>
                </c:pt>
                <c:pt idx="651">
                  <c:v>79.930000000000007</c:v>
                </c:pt>
                <c:pt idx="652">
                  <c:v>81.529999000000004</c:v>
                </c:pt>
                <c:pt idx="653">
                  <c:v>79.860000999999997</c:v>
                </c:pt>
                <c:pt idx="654">
                  <c:v>83.389999000000003</c:v>
                </c:pt>
                <c:pt idx="655">
                  <c:v>82.910004000000001</c:v>
                </c:pt>
                <c:pt idx="656">
                  <c:v>82.970000999999996</c:v>
                </c:pt>
                <c:pt idx="657">
                  <c:v>82.690002000000007</c:v>
                </c:pt>
                <c:pt idx="658">
                  <c:v>81.5</c:v>
                </c:pt>
                <c:pt idx="659">
                  <c:v>81.180000000000007</c:v>
                </c:pt>
                <c:pt idx="660">
                  <c:v>82.339995999999999</c:v>
                </c:pt>
                <c:pt idx="661">
                  <c:v>83.510002</c:v>
                </c:pt>
                <c:pt idx="662">
                  <c:v>84.050003000000004</c:v>
                </c:pt>
                <c:pt idx="663">
                  <c:v>84.480002999999996</c:v>
                </c:pt>
                <c:pt idx="664">
                  <c:v>84.809997999999993</c:v>
                </c:pt>
                <c:pt idx="665">
                  <c:v>83.580001999999993</c:v>
                </c:pt>
                <c:pt idx="666">
                  <c:v>83.290001000000004</c:v>
                </c:pt>
                <c:pt idx="667">
                  <c:v>82.449996999999996</c:v>
                </c:pt>
                <c:pt idx="668">
                  <c:v>81.309997999999993</c:v>
                </c:pt>
                <c:pt idx="669">
                  <c:v>81.800003000000004</c:v>
                </c:pt>
                <c:pt idx="670">
                  <c:v>81.410004000000001</c:v>
                </c:pt>
                <c:pt idx="671">
                  <c:v>81.75</c:v>
                </c:pt>
                <c:pt idx="672">
                  <c:v>82.93</c:v>
                </c:pt>
                <c:pt idx="673">
                  <c:v>82.290001000000004</c:v>
                </c:pt>
                <c:pt idx="674">
                  <c:v>81.080001999999993</c:v>
                </c:pt>
                <c:pt idx="675">
                  <c:v>81.290001000000004</c:v>
                </c:pt>
                <c:pt idx="676">
                  <c:v>83.190002000000007</c:v>
                </c:pt>
                <c:pt idx="677">
                  <c:v>84.389999000000003</c:v>
                </c:pt>
                <c:pt idx="678">
                  <c:v>84.230002999999996</c:v>
                </c:pt>
                <c:pt idx="679">
                  <c:v>84.599997999999999</c:v>
                </c:pt>
                <c:pt idx="680">
                  <c:v>83.410004000000001</c:v>
                </c:pt>
                <c:pt idx="681">
                  <c:v>82.790001000000004</c:v>
                </c:pt>
                <c:pt idx="682">
                  <c:v>81.879997000000003</c:v>
                </c:pt>
                <c:pt idx="683">
                  <c:v>81.25</c:v>
                </c:pt>
                <c:pt idx="684">
                  <c:v>80.730002999999996</c:v>
                </c:pt>
                <c:pt idx="685">
                  <c:v>81.069999999999993</c:v>
                </c:pt>
                <c:pt idx="686">
                  <c:v>81.099997999999999</c:v>
                </c:pt>
                <c:pt idx="687">
                  <c:v>80.760002</c:v>
                </c:pt>
                <c:pt idx="688">
                  <c:v>81.319999999999993</c:v>
                </c:pt>
                <c:pt idx="689">
                  <c:v>82.470000999999996</c:v>
                </c:pt>
                <c:pt idx="690">
                  <c:v>82.93</c:v>
                </c:pt>
                <c:pt idx="691">
                  <c:v>82.540001000000004</c:v>
                </c:pt>
                <c:pt idx="692">
                  <c:v>82.669998000000007</c:v>
                </c:pt>
                <c:pt idx="693">
                  <c:v>83.540001000000004</c:v>
                </c:pt>
                <c:pt idx="694">
                  <c:v>85.32</c:v>
                </c:pt>
                <c:pt idx="695">
                  <c:v>85.769997000000004</c:v>
                </c:pt>
                <c:pt idx="696">
                  <c:v>83.5</c:v>
                </c:pt>
                <c:pt idx="697">
                  <c:v>79</c:v>
                </c:pt>
                <c:pt idx="698">
                  <c:v>79.029999000000004</c:v>
                </c:pt>
                <c:pt idx="699">
                  <c:v>79</c:v>
                </c:pt>
                <c:pt idx="700">
                  <c:v>77.709998999999996</c:v>
                </c:pt>
                <c:pt idx="701">
                  <c:v>78.139999000000003</c:v>
                </c:pt>
                <c:pt idx="702">
                  <c:v>78.699996999999996</c:v>
                </c:pt>
                <c:pt idx="703">
                  <c:v>78.260002</c:v>
                </c:pt>
                <c:pt idx="704">
                  <c:v>77.680000000000007</c:v>
                </c:pt>
                <c:pt idx="705">
                  <c:v>76.870002999999997</c:v>
                </c:pt>
                <c:pt idx="706">
                  <c:v>76.389999000000003</c:v>
                </c:pt>
                <c:pt idx="707">
                  <c:v>75.349997999999999</c:v>
                </c:pt>
                <c:pt idx="708">
                  <c:v>74.300003000000004</c:v>
                </c:pt>
                <c:pt idx="709">
                  <c:v>74.489998</c:v>
                </c:pt>
                <c:pt idx="710">
                  <c:v>75.209998999999996</c:v>
                </c:pt>
                <c:pt idx="711">
                  <c:v>75.75</c:v>
                </c:pt>
                <c:pt idx="712">
                  <c:v>75.239998</c:v>
                </c:pt>
                <c:pt idx="713">
                  <c:v>75.129997000000003</c:v>
                </c:pt>
                <c:pt idx="714">
                  <c:v>74.639999000000003</c:v>
                </c:pt>
                <c:pt idx="715">
                  <c:v>74.440002000000007</c:v>
                </c:pt>
                <c:pt idx="716">
                  <c:v>73.5</c:v>
                </c:pt>
                <c:pt idx="717">
                  <c:v>72.690002000000007</c:v>
                </c:pt>
                <c:pt idx="718">
                  <c:v>74.5</c:v>
                </c:pt>
                <c:pt idx="719">
                  <c:v>75.019997000000004</c:v>
                </c:pt>
                <c:pt idx="720">
                  <c:v>76.400002000000001</c:v>
                </c:pt>
                <c:pt idx="721">
                  <c:v>76.339995999999999</c:v>
                </c:pt>
                <c:pt idx="722">
                  <c:v>76.230002999999996</c:v>
                </c:pt>
                <c:pt idx="723">
                  <c:v>76.790001000000004</c:v>
                </c:pt>
                <c:pt idx="724">
                  <c:v>77.739998</c:v>
                </c:pt>
                <c:pt idx="725">
                  <c:v>77.230002999999996</c:v>
                </c:pt>
                <c:pt idx="726">
                  <c:v>76.919998000000007</c:v>
                </c:pt>
                <c:pt idx="727">
                  <c:v>74.260002</c:v>
                </c:pt>
                <c:pt idx="728">
                  <c:v>73.860000999999997</c:v>
                </c:pt>
                <c:pt idx="729">
                  <c:v>73.360000999999997</c:v>
                </c:pt>
                <c:pt idx="730">
                  <c:v>72.529999000000004</c:v>
                </c:pt>
                <c:pt idx="731">
                  <c:v>73.900002000000001</c:v>
                </c:pt>
                <c:pt idx="732">
                  <c:v>74.660004000000001</c:v>
                </c:pt>
                <c:pt idx="733">
                  <c:v>74.199996999999996</c:v>
                </c:pt>
                <c:pt idx="734">
                  <c:v>73.739998</c:v>
                </c:pt>
                <c:pt idx="735">
                  <c:v>74.180000000000007</c:v>
                </c:pt>
                <c:pt idx="736">
                  <c:v>73.690002000000007</c:v>
                </c:pt>
                <c:pt idx="737">
                  <c:v>74.319999999999993</c:v>
                </c:pt>
                <c:pt idx="738">
                  <c:v>73.620002999999997</c:v>
                </c:pt>
                <c:pt idx="739">
                  <c:v>73.489998</c:v>
                </c:pt>
                <c:pt idx="740">
                  <c:v>74.870002999999997</c:v>
                </c:pt>
                <c:pt idx="741">
                  <c:v>73.870002999999997</c:v>
                </c:pt>
                <c:pt idx="742">
                  <c:v>73.739998</c:v>
                </c:pt>
                <c:pt idx="743">
                  <c:v>72.849997999999999</c:v>
                </c:pt>
                <c:pt idx="744">
                  <c:v>72.209998999999996</c:v>
                </c:pt>
                <c:pt idx="745">
                  <c:v>75.660004000000001</c:v>
                </c:pt>
                <c:pt idx="746">
                  <c:v>74.430000000000007</c:v>
                </c:pt>
                <c:pt idx="747">
                  <c:v>74.160004000000001</c:v>
                </c:pt>
                <c:pt idx="748">
                  <c:v>72.069999999999993</c:v>
                </c:pt>
                <c:pt idx="749">
                  <c:v>71.709998999999996</c:v>
                </c:pt>
                <c:pt idx="750">
                  <c:v>70.099997999999999</c:v>
                </c:pt>
                <c:pt idx="751">
                  <c:v>71.379997000000003</c:v>
                </c:pt>
                <c:pt idx="752">
                  <c:v>72.769997000000004</c:v>
                </c:pt>
                <c:pt idx="753">
                  <c:v>74.180000000000007</c:v>
                </c:pt>
                <c:pt idx="754">
                  <c:v>74.269997000000004</c:v>
                </c:pt>
                <c:pt idx="755">
                  <c:v>74</c:v>
                </c:pt>
                <c:pt idx="756">
                  <c:v>73.470000999999996</c:v>
                </c:pt>
                <c:pt idx="757">
                  <c:v>73.449996999999996</c:v>
                </c:pt>
                <c:pt idx="758">
                  <c:v>71.839995999999999</c:v>
                </c:pt>
                <c:pt idx="759">
                  <c:v>71.930000000000007</c:v>
                </c:pt>
                <c:pt idx="760">
                  <c:v>69.860000999999997</c:v>
                </c:pt>
                <c:pt idx="761">
                  <c:v>70.699996999999996</c:v>
                </c:pt>
                <c:pt idx="762">
                  <c:v>70.699996999999996</c:v>
                </c:pt>
                <c:pt idx="763">
                  <c:v>70.699996999999996</c:v>
                </c:pt>
                <c:pt idx="764">
                  <c:v>69.739998</c:v>
                </c:pt>
                <c:pt idx="765">
                  <c:v>69.050003000000004</c:v>
                </c:pt>
                <c:pt idx="766">
                  <c:v>71.709998999999996</c:v>
                </c:pt>
                <c:pt idx="767">
                  <c:v>72.120002999999997</c:v>
                </c:pt>
                <c:pt idx="768">
                  <c:v>72.209998999999996</c:v>
                </c:pt>
                <c:pt idx="769">
                  <c:v>72.949996999999996</c:v>
                </c:pt>
                <c:pt idx="770">
                  <c:v>72.529999000000004</c:v>
                </c:pt>
                <c:pt idx="771">
                  <c:v>71.830001999999993</c:v>
                </c:pt>
                <c:pt idx="772">
                  <c:v>71.589995999999999</c:v>
                </c:pt>
                <c:pt idx="773">
                  <c:v>71.620002999999997</c:v>
                </c:pt>
                <c:pt idx="774">
                  <c:v>71.529999000000004</c:v>
                </c:pt>
                <c:pt idx="775">
                  <c:v>71.260002</c:v>
                </c:pt>
                <c:pt idx="776">
                  <c:v>73.339995999999999</c:v>
                </c:pt>
                <c:pt idx="777">
                  <c:v>73.029999000000004</c:v>
                </c:pt>
                <c:pt idx="778">
                  <c:v>72.730002999999996</c:v>
                </c:pt>
                <c:pt idx="779">
                  <c:v>72.230002999999996</c:v>
                </c:pt>
                <c:pt idx="780">
                  <c:v>73.120002999999997</c:v>
                </c:pt>
                <c:pt idx="781">
                  <c:v>74.349997999999999</c:v>
                </c:pt>
                <c:pt idx="782">
                  <c:v>73.980002999999996</c:v>
                </c:pt>
                <c:pt idx="783">
                  <c:v>73.849997999999999</c:v>
                </c:pt>
                <c:pt idx="784">
                  <c:v>73.330001999999993</c:v>
                </c:pt>
                <c:pt idx="785">
                  <c:v>73.459998999999996</c:v>
                </c:pt>
                <c:pt idx="786">
                  <c:v>74.139999000000003</c:v>
                </c:pt>
                <c:pt idx="787">
                  <c:v>73.239998</c:v>
                </c:pt>
                <c:pt idx="788">
                  <c:v>73.610000999999997</c:v>
                </c:pt>
                <c:pt idx="789">
                  <c:v>73.650002000000001</c:v>
                </c:pt>
                <c:pt idx="790">
                  <c:v>71.220000999999996</c:v>
                </c:pt>
                <c:pt idx="791">
                  <c:v>69.529999000000004</c:v>
                </c:pt>
                <c:pt idx="792">
                  <c:v>69.410004000000001</c:v>
                </c:pt>
                <c:pt idx="793">
                  <c:v>69.910004000000001</c:v>
                </c:pt>
                <c:pt idx="794">
                  <c:v>70.389999000000003</c:v>
                </c:pt>
                <c:pt idx="795">
                  <c:v>69.349997999999999</c:v>
                </c:pt>
                <c:pt idx="796">
                  <c:v>70.769997000000004</c:v>
                </c:pt>
                <c:pt idx="797">
                  <c:v>70.589995999999999</c:v>
                </c:pt>
                <c:pt idx="798">
                  <c:v>71.040001000000004</c:v>
                </c:pt>
                <c:pt idx="799">
                  <c:v>72.510002</c:v>
                </c:pt>
                <c:pt idx="800">
                  <c:v>73.120002999999997</c:v>
                </c:pt>
                <c:pt idx="801">
                  <c:v>73.129997000000003</c:v>
                </c:pt>
                <c:pt idx="802">
                  <c:v>73.699996999999996</c:v>
                </c:pt>
                <c:pt idx="803">
                  <c:v>74</c:v>
                </c:pt>
                <c:pt idx="804">
                  <c:v>74.239998</c:v>
                </c:pt>
                <c:pt idx="805">
                  <c:v>74.309997999999993</c:v>
                </c:pt>
                <c:pt idx="806">
                  <c:v>74.75</c:v>
                </c:pt>
                <c:pt idx="807">
                  <c:v>74.669998000000007</c:v>
                </c:pt>
                <c:pt idx="808">
                  <c:v>75.059997999999993</c:v>
                </c:pt>
                <c:pt idx="809">
                  <c:v>74.529999000000004</c:v>
                </c:pt>
                <c:pt idx="810">
                  <c:v>73.089995999999999</c:v>
                </c:pt>
                <c:pt idx="811">
                  <c:v>72.160004000000001</c:v>
                </c:pt>
                <c:pt idx="812">
                  <c:v>73.180000000000007</c:v>
                </c:pt>
                <c:pt idx="813">
                  <c:v>73.099997999999999</c:v>
                </c:pt>
                <c:pt idx="814">
                  <c:v>73.629997000000003</c:v>
                </c:pt>
                <c:pt idx="815">
                  <c:v>73.779999000000004</c:v>
                </c:pt>
                <c:pt idx="816">
                  <c:v>74.089995999999999</c:v>
                </c:pt>
                <c:pt idx="817">
                  <c:v>74.169998000000007</c:v>
                </c:pt>
                <c:pt idx="818">
                  <c:v>75.720000999999996</c:v>
                </c:pt>
                <c:pt idx="819">
                  <c:v>71.980002999999996</c:v>
                </c:pt>
                <c:pt idx="820">
                  <c:v>71.150002000000001</c:v>
                </c:pt>
                <c:pt idx="821">
                  <c:v>69.599997999999999</c:v>
                </c:pt>
                <c:pt idx="822">
                  <c:v>68.919998000000007</c:v>
                </c:pt>
                <c:pt idx="823">
                  <c:v>67.910004000000001</c:v>
                </c:pt>
                <c:pt idx="824">
                  <c:v>68.230002999999996</c:v>
                </c:pt>
                <c:pt idx="825">
                  <c:v>67.889999000000003</c:v>
                </c:pt>
                <c:pt idx="826">
                  <c:v>68.75</c:v>
                </c:pt>
                <c:pt idx="827">
                  <c:v>69.699996999999996</c:v>
                </c:pt>
                <c:pt idx="828">
                  <c:v>71.25</c:v>
                </c:pt>
                <c:pt idx="829">
                  <c:v>72.580001999999993</c:v>
                </c:pt>
                <c:pt idx="830">
                  <c:v>73.339995999999999</c:v>
                </c:pt>
                <c:pt idx="831">
                  <c:v>73.790001000000004</c:v>
                </c:pt>
                <c:pt idx="832">
                  <c:v>73.569999999999993</c:v>
                </c:pt>
                <c:pt idx="833">
                  <c:v>73.199996999999996</c:v>
                </c:pt>
                <c:pt idx="834">
                  <c:v>73.190002000000007</c:v>
                </c:pt>
                <c:pt idx="835">
                  <c:v>73.510002</c:v>
                </c:pt>
                <c:pt idx="836">
                  <c:v>75.290001000000004</c:v>
                </c:pt>
                <c:pt idx="837">
                  <c:v>75.650002000000001</c:v>
                </c:pt>
                <c:pt idx="838">
                  <c:v>76.400002000000001</c:v>
                </c:pt>
                <c:pt idx="839">
                  <c:v>77.25</c:v>
                </c:pt>
                <c:pt idx="840">
                  <c:v>77.75</c:v>
                </c:pt>
                <c:pt idx="841">
                  <c:v>77.5</c:v>
                </c:pt>
                <c:pt idx="842">
                  <c:v>76.470000999999996</c:v>
                </c:pt>
                <c:pt idx="843">
                  <c:v>75.779999000000004</c:v>
                </c:pt>
                <c:pt idx="844">
                  <c:v>76.199996999999996</c:v>
                </c:pt>
                <c:pt idx="845">
                  <c:v>75.889999000000003</c:v>
                </c:pt>
                <c:pt idx="846">
                  <c:v>75.900002000000001</c:v>
                </c:pt>
                <c:pt idx="847">
                  <c:v>75.800003000000004</c:v>
                </c:pt>
                <c:pt idx="848">
                  <c:v>75.669998000000007</c:v>
                </c:pt>
                <c:pt idx="849">
                  <c:v>74</c:v>
                </c:pt>
                <c:pt idx="850">
                  <c:v>72.279999000000004</c:v>
                </c:pt>
                <c:pt idx="851">
                  <c:v>71.379997000000003</c:v>
                </c:pt>
                <c:pt idx="852">
                  <c:v>69.300003000000004</c:v>
                </c:pt>
                <c:pt idx="853">
                  <c:v>68.870002999999997</c:v>
                </c:pt>
                <c:pt idx="854">
                  <c:v>68.059997999999993</c:v>
                </c:pt>
                <c:pt idx="855">
                  <c:v>67.879997000000003</c:v>
                </c:pt>
                <c:pt idx="856">
                  <c:v>70</c:v>
                </c:pt>
                <c:pt idx="857">
                  <c:v>69.800003000000004</c:v>
                </c:pt>
                <c:pt idx="858">
                  <c:v>66.160004000000001</c:v>
                </c:pt>
                <c:pt idx="859">
                  <c:v>64.809997999999993</c:v>
                </c:pt>
                <c:pt idx="860">
                  <c:v>64.629997000000003</c:v>
                </c:pt>
                <c:pt idx="861">
                  <c:v>64.230002999999996</c:v>
                </c:pt>
                <c:pt idx="862">
                  <c:v>63.389999000000003</c:v>
                </c:pt>
                <c:pt idx="863">
                  <c:v>63.470001000000003</c:v>
                </c:pt>
                <c:pt idx="864">
                  <c:v>63.759998000000003</c:v>
                </c:pt>
                <c:pt idx="865">
                  <c:v>63.84</c:v>
                </c:pt>
                <c:pt idx="866">
                  <c:v>63.150002000000001</c:v>
                </c:pt>
                <c:pt idx="867">
                  <c:v>63.049999</c:v>
                </c:pt>
                <c:pt idx="868">
                  <c:v>62.02</c:v>
                </c:pt>
                <c:pt idx="869">
                  <c:v>61.639999000000003</c:v>
                </c:pt>
                <c:pt idx="870">
                  <c:v>63.43</c:v>
                </c:pt>
                <c:pt idx="871">
                  <c:v>63.02</c:v>
                </c:pt>
                <c:pt idx="872">
                  <c:v>62.34</c:v>
                </c:pt>
                <c:pt idx="873">
                  <c:v>62.32</c:v>
                </c:pt>
                <c:pt idx="874">
                  <c:v>62.98</c:v>
                </c:pt>
                <c:pt idx="875">
                  <c:v>62.639999000000003</c:v>
                </c:pt>
                <c:pt idx="876">
                  <c:v>62.779998999999997</c:v>
                </c:pt>
                <c:pt idx="877">
                  <c:v>62.459999000000003</c:v>
                </c:pt>
                <c:pt idx="878">
                  <c:v>62.099997999999999</c:v>
                </c:pt>
                <c:pt idx="879">
                  <c:v>63.610000999999997</c:v>
                </c:pt>
                <c:pt idx="880">
                  <c:v>64.199996999999996</c:v>
                </c:pt>
                <c:pt idx="881">
                  <c:v>64.559997999999993</c:v>
                </c:pt>
                <c:pt idx="882">
                  <c:v>64.440002000000007</c:v>
                </c:pt>
                <c:pt idx="883">
                  <c:v>63.639999000000003</c:v>
                </c:pt>
                <c:pt idx="884">
                  <c:v>63.150002000000001</c:v>
                </c:pt>
                <c:pt idx="885">
                  <c:v>64.569999999999993</c:v>
                </c:pt>
                <c:pt idx="886">
                  <c:v>64.849997999999999</c:v>
                </c:pt>
                <c:pt idx="887">
                  <c:v>65.089995999999999</c:v>
                </c:pt>
                <c:pt idx="888">
                  <c:v>65.099997999999999</c:v>
                </c:pt>
                <c:pt idx="889">
                  <c:v>65.330001999999993</c:v>
                </c:pt>
                <c:pt idx="890">
                  <c:v>66.610000999999997</c:v>
                </c:pt>
                <c:pt idx="891">
                  <c:v>67.110000999999997</c:v>
                </c:pt>
                <c:pt idx="892">
                  <c:v>67.050003000000004</c:v>
                </c:pt>
                <c:pt idx="893">
                  <c:v>66.699996999999996</c:v>
                </c:pt>
                <c:pt idx="894">
                  <c:v>66.169998000000007</c:v>
                </c:pt>
                <c:pt idx="895">
                  <c:v>65.650002000000001</c:v>
                </c:pt>
                <c:pt idx="896">
                  <c:v>65.239998</c:v>
                </c:pt>
                <c:pt idx="897">
                  <c:v>65.889999000000003</c:v>
                </c:pt>
                <c:pt idx="898">
                  <c:v>66.660004000000001</c:v>
                </c:pt>
                <c:pt idx="899">
                  <c:v>67.120002999999997</c:v>
                </c:pt>
                <c:pt idx="900">
                  <c:v>66.349997999999999</c:v>
                </c:pt>
                <c:pt idx="901">
                  <c:v>66.150002000000001</c:v>
                </c:pt>
                <c:pt idx="902">
                  <c:v>66.569999999999993</c:v>
                </c:pt>
                <c:pt idx="903">
                  <c:v>66.769997000000004</c:v>
                </c:pt>
                <c:pt idx="904">
                  <c:v>69.339995999999999</c:v>
                </c:pt>
                <c:pt idx="905">
                  <c:v>70.010002</c:v>
                </c:pt>
                <c:pt idx="906">
                  <c:v>68.949996999999996</c:v>
                </c:pt>
                <c:pt idx="907">
                  <c:v>68.669998000000007</c:v>
                </c:pt>
                <c:pt idx="908">
                  <c:v>68.290001000000004</c:v>
                </c:pt>
                <c:pt idx="909">
                  <c:v>67.110000999999997</c:v>
                </c:pt>
                <c:pt idx="910">
                  <c:v>66.830001999999993</c:v>
                </c:pt>
                <c:pt idx="911">
                  <c:v>67.489998</c:v>
                </c:pt>
                <c:pt idx="912">
                  <c:v>64.650002000000001</c:v>
                </c:pt>
                <c:pt idx="913">
                  <c:v>63.34</c:v>
                </c:pt>
                <c:pt idx="914">
                  <c:v>62.259998000000003</c:v>
                </c:pt>
                <c:pt idx="915">
                  <c:v>62.110000999999997</c:v>
                </c:pt>
                <c:pt idx="916">
                  <c:v>62.529998999999997</c:v>
                </c:pt>
                <c:pt idx="917">
                  <c:v>61.029998999999997</c:v>
                </c:pt>
                <c:pt idx="918">
                  <c:v>60.830002</c:v>
                </c:pt>
                <c:pt idx="919">
                  <c:v>61.040000999999997</c:v>
                </c:pt>
                <c:pt idx="920">
                  <c:v>59.599997999999999</c:v>
                </c:pt>
                <c:pt idx="921">
                  <c:v>58.82</c:v>
                </c:pt>
                <c:pt idx="922">
                  <c:v>59.560001</c:v>
                </c:pt>
                <c:pt idx="923">
                  <c:v>60.360000999999997</c:v>
                </c:pt>
                <c:pt idx="924">
                  <c:v>59.740001999999997</c:v>
                </c:pt>
                <c:pt idx="925">
                  <c:v>60.59</c:v>
                </c:pt>
                <c:pt idx="926">
                  <c:v>60.610000999999997</c:v>
                </c:pt>
                <c:pt idx="927">
                  <c:v>58.700001</c:v>
                </c:pt>
                <c:pt idx="928">
                  <c:v>59.57</c:v>
                </c:pt>
                <c:pt idx="929">
                  <c:v>59.490001999999997</c:v>
                </c:pt>
                <c:pt idx="930">
                  <c:v>59.720001000000003</c:v>
                </c:pt>
                <c:pt idx="931">
                  <c:v>60.169998</c:v>
                </c:pt>
                <c:pt idx="932">
                  <c:v>60.810001</c:v>
                </c:pt>
                <c:pt idx="933">
                  <c:v>60.529998999999997</c:v>
                </c:pt>
                <c:pt idx="934">
                  <c:v>60.400002000000001</c:v>
                </c:pt>
                <c:pt idx="935">
                  <c:v>61.09</c:v>
                </c:pt>
                <c:pt idx="936">
                  <c:v>62.32</c:v>
                </c:pt>
                <c:pt idx="937">
                  <c:v>62.32</c:v>
                </c:pt>
                <c:pt idx="938">
                  <c:v>63.220001000000003</c:v>
                </c:pt>
                <c:pt idx="939">
                  <c:v>63.77</c:v>
                </c:pt>
                <c:pt idx="940">
                  <c:v>63.810001</c:v>
                </c:pt>
                <c:pt idx="941">
                  <c:v>64.639999000000003</c:v>
                </c:pt>
                <c:pt idx="942">
                  <c:v>65.059997999999993</c:v>
                </c:pt>
                <c:pt idx="943">
                  <c:v>65.099997999999999</c:v>
                </c:pt>
                <c:pt idx="944">
                  <c:v>64.529999000000004</c:v>
                </c:pt>
                <c:pt idx="945">
                  <c:v>64.550003000000004</c:v>
                </c:pt>
                <c:pt idx="946">
                  <c:v>64.989998</c:v>
                </c:pt>
                <c:pt idx="947">
                  <c:v>65.150002000000001</c:v>
                </c:pt>
                <c:pt idx="948">
                  <c:v>64</c:v>
                </c:pt>
                <c:pt idx="949">
                  <c:v>63.68</c:v>
                </c:pt>
                <c:pt idx="950">
                  <c:v>63.380001</c:v>
                </c:pt>
                <c:pt idx="951">
                  <c:v>63.09</c:v>
                </c:pt>
                <c:pt idx="952">
                  <c:v>63.889999000000003</c:v>
                </c:pt>
                <c:pt idx="953">
                  <c:v>64.589995999999999</c:v>
                </c:pt>
                <c:pt idx="954">
                  <c:v>64.379997000000003</c:v>
                </c:pt>
                <c:pt idx="955">
                  <c:v>63.16</c:v>
                </c:pt>
                <c:pt idx="956">
                  <c:v>62.389999000000003</c:v>
                </c:pt>
                <c:pt idx="957">
                  <c:v>62.68</c:v>
                </c:pt>
                <c:pt idx="958">
                  <c:v>61.860000999999997</c:v>
                </c:pt>
                <c:pt idx="959">
                  <c:v>62.349997999999999</c:v>
                </c:pt>
                <c:pt idx="960">
                  <c:v>63.23</c:v>
                </c:pt>
                <c:pt idx="961">
                  <c:v>64.779999000000004</c:v>
                </c:pt>
                <c:pt idx="962">
                  <c:v>64.910004000000001</c:v>
                </c:pt>
                <c:pt idx="963">
                  <c:v>66.629997000000003</c:v>
                </c:pt>
                <c:pt idx="964">
                  <c:v>67.129997000000003</c:v>
                </c:pt>
                <c:pt idx="965">
                  <c:v>67.910004000000001</c:v>
                </c:pt>
                <c:pt idx="966">
                  <c:v>67.410004000000001</c:v>
                </c:pt>
                <c:pt idx="967">
                  <c:v>67.839995999999999</c:v>
                </c:pt>
                <c:pt idx="968">
                  <c:v>68.470000999999996</c:v>
                </c:pt>
                <c:pt idx="969">
                  <c:v>68.660004000000001</c:v>
                </c:pt>
                <c:pt idx="970">
                  <c:v>69.029999000000004</c:v>
                </c:pt>
                <c:pt idx="971">
                  <c:v>69.430000000000007</c:v>
                </c:pt>
                <c:pt idx="972">
                  <c:v>69.889999000000003</c:v>
                </c:pt>
                <c:pt idx="973">
                  <c:v>69.830001999999993</c:v>
                </c:pt>
                <c:pt idx="974">
                  <c:v>69.290001000000004</c:v>
                </c:pt>
                <c:pt idx="975">
                  <c:v>68.709998999999996</c:v>
                </c:pt>
                <c:pt idx="976">
                  <c:v>69.440002000000007</c:v>
                </c:pt>
                <c:pt idx="977">
                  <c:v>71.599997999999999</c:v>
                </c:pt>
                <c:pt idx="978">
                  <c:v>72.800003000000004</c:v>
                </c:pt>
                <c:pt idx="979">
                  <c:v>73.510002</c:v>
                </c:pt>
                <c:pt idx="980">
                  <c:v>74.449996999999996</c:v>
                </c:pt>
                <c:pt idx="981">
                  <c:v>75.040001000000004</c:v>
                </c:pt>
                <c:pt idx="982">
                  <c:v>75.029999000000004</c:v>
                </c:pt>
                <c:pt idx="983">
                  <c:v>74.870002999999997</c:v>
                </c:pt>
                <c:pt idx="984">
                  <c:v>73.660004000000001</c:v>
                </c:pt>
                <c:pt idx="985">
                  <c:v>73.410004000000001</c:v>
                </c:pt>
                <c:pt idx="986">
                  <c:v>74.550003000000004</c:v>
                </c:pt>
                <c:pt idx="987">
                  <c:v>73.180000000000007</c:v>
                </c:pt>
                <c:pt idx="988">
                  <c:v>73.519997000000004</c:v>
                </c:pt>
                <c:pt idx="989">
                  <c:v>73.319999999999993</c:v>
                </c:pt>
                <c:pt idx="990">
                  <c:v>73.599997999999999</c:v>
                </c:pt>
                <c:pt idx="991">
                  <c:v>74.069999999999993</c:v>
                </c:pt>
                <c:pt idx="992">
                  <c:v>74.180000000000007</c:v>
                </c:pt>
                <c:pt idx="993">
                  <c:v>73.809997999999993</c:v>
                </c:pt>
                <c:pt idx="994">
                  <c:v>74.739998</c:v>
                </c:pt>
                <c:pt idx="995">
                  <c:v>73.620002999999997</c:v>
                </c:pt>
                <c:pt idx="996">
                  <c:v>73.300003000000004</c:v>
                </c:pt>
                <c:pt idx="997">
                  <c:v>71.910004000000001</c:v>
                </c:pt>
                <c:pt idx="998">
                  <c:v>71.809997999999993</c:v>
                </c:pt>
                <c:pt idx="999">
                  <c:v>72.760002</c:v>
                </c:pt>
                <c:pt idx="1000">
                  <c:v>72.809997999999993</c:v>
                </c:pt>
                <c:pt idx="1001">
                  <c:v>73.790001000000004</c:v>
                </c:pt>
                <c:pt idx="1002">
                  <c:v>73.180000000000007</c:v>
                </c:pt>
                <c:pt idx="1003">
                  <c:v>73.199996999999996</c:v>
                </c:pt>
                <c:pt idx="1004">
                  <c:v>74.209998999999996</c:v>
                </c:pt>
                <c:pt idx="1005">
                  <c:v>74.809997999999993</c:v>
                </c:pt>
                <c:pt idx="1006">
                  <c:v>75.870002999999997</c:v>
                </c:pt>
                <c:pt idx="1007">
                  <c:v>75.889999000000003</c:v>
                </c:pt>
                <c:pt idx="1008">
                  <c:v>74.989998</c:v>
                </c:pt>
                <c:pt idx="1009">
                  <c:v>75.160004000000001</c:v>
                </c:pt>
                <c:pt idx="1010">
                  <c:v>74.099997999999999</c:v>
                </c:pt>
                <c:pt idx="1011">
                  <c:v>74.150002000000001</c:v>
                </c:pt>
                <c:pt idx="1012">
                  <c:v>73.540001000000004</c:v>
                </c:pt>
                <c:pt idx="1013">
                  <c:v>73.510002</c:v>
                </c:pt>
                <c:pt idx="1014">
                  <c:v>73.139999000000003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70-4BF4-8D08-D734655243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74597903"/>
        <c:axId val="1778286959"/>
      </c:lineChart>
      <c:dateAx>
        <c:axId val="1674597903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8286959"/>
        <c:crosses val="autoZero"/>
        <c:auto val="1"/>
        <c:lblOffset val="100"/>
        <c:baseTimeUnit val="days"/>
      </c:dateAx>
      <c:valAx>
        <c:axId val="17782869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[$€-2]\ * #,##0.00_-;\-[$€-2]\ * #,##0.00_-;_-[$€-2]\ 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7459790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Sheet1!$J$4:$J$24</c:f>
              <c:numCache>
                <c:formatCode>General</c:formatCode>
                <c:ptCount val="21"/>
                <c:pt idx="0">
                  <c:v>0.96026450079221803</c:v>
                </c:pt>
                <c:pt idx="1">
                  <c:v>0.81649658092772603</c:v>
                </c:pt>
                <c:pt idx="2">
                  <c:v>0.66666666666666674</c:v>
                </c:pt>
                <c:pt idx="3">
                  <c:v>0.44444444444444453</c:v>
                </c:pt>
                <c:pt idx="4">
                  <c:v>0.29629629629629639</c:v>
                </c:pt>
                <c:pt idx="5">
                  <c:v>0.19753086419753094</c:v>
                </c:pt>
                <c:pt idx="6">
                  <c:v>0.13168724279835398</c:v>
                </c:pt>
                <c:pt idx="7">
                  <c:v>8.7791495198902655E-2</c:v>
                </c:pt>
                <c:pt idx="8">
                  <c:v>5.8527663465935111E-2</c:v>
                </c:pt>
                <c:pt idx="9">
                  <c:v>3.9018442310623409E-2</c:v>
                </c:pt>
                <c:pt idx="10">
                  <c:v>2.6012294873748943E-2</c:v>
                </c:pt>
                <c:pt idx="11">
                  <c:v>1.734152991583263E-2</c:v>
                </c:pt>
                <c:pt idx="12">
                  <c:v>1.1561019943888421E-2</c:v>
                </c:pt>
                <c:pt idx="13">
                  <c:v>7.7073466292589482E-3</c:v>
                </c:pt>
                <c:pt idx="14">
                  <c:v>5.1382310861726324E-3</c:v>
                </c:pt>
                <c:pt idx="15">
                  <c:v>3.4254873907817551E-3</c:v>
                </c:pt>
                <c:pt idx="16">
                  <c:v>2.2836582605211707E-3</c:v>
                </c:pt>
                <c:pt idx="17">
                  <c:v>1.5683285454839661E-9</c:v>
                </c:pt>
                <c:pt idx="18">
                  <c:v>2.4596544265798527E-18</c:v>
                </c:pt>
                <c:pt idx="19">
                  <c:v>9.0026521961743849E-89</c:v>
                </c:pt>
                <c:pt idx="20">
                  <c:v>8.1047746565283482E-177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EE-4694-8249-85DA2DF28F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70959664"/>
        <c:axId val="1975129296"/>
      </c:lineChart>
      <c:catAx>
        <c:axId val="137095966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5129296"/>
        <c:crosses val="autoZero"/>
        <c:auto val="1"/>
        <c:lblAlgn val="ctr"/>
        <c:lblOffset val="100"/>
        <c:noMultiLvlLbl val="0"/>
      </c:catAx>
      <c:valAx>
        <c:axId val="19751292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709596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Sheet1!$G$4:$G$20</c:f>
              <c:numCache>
                <c:formatCode>General</c:formatCode>
                <c:ptCount val="17"/>
                <c:pt idx="0">
                  <c:v>0.1</c:v>
                </c:pt>
                <c:pt idx="1">
                  <c:v>0.5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13</c:v>
                </c:pt>
                <c:pt idx="15">
                  <c:v>14</c:v>
                </c:pt>
                <c:pt idx="16">
                  <c:v>15</c:v>
                </c:pt>
              </c:numCache>
            </c:numRef>
          </c:xVal>
          <c:yVal>
            <c:numRef>
              <c:f>Sheet1!$J$4:$J$20</c:f>
              <c:numCache>
                <c:formatCode>General</c:formatCode>
                <c:ptCount val="17"/>
                <c:pt idx="0">
                  <c:v>0.96026450079221803</c:v>
                </c:pt>
                <c:pt idx="1">
                  <c:v>0.81649658092772603</c:v>
                </c:pt>
                <c:pt idx="2">
                  <c:v>0.66666666666666674</c:v>
                </c:pt>
                <c:pt idx="3">
                  <c:v>0.44444444444444453</c:v>
                </c:pt>
                <c:pt idx="4">
                  <c:v>0.29629629629629639</c:v>
                </c:pt>
                <c:pt idx="5">
                  <c:v>0.19753086419753094</c:v>
                </c:pt>
                <c:pt idx="6">
                  <c:v>0.13168724279835398</c:v>
                </c:pt>
                <c:pt idx="7">
                  <c:v>8.7791495198902655E-2</c:v>
                </c:pt>
                <c:pt idx="8">
                  <c:v>5.8527663465935111E-2</c:v>
                </c:pt>
                <c:pt idx="9">
                  <c:v>3.9018442310623409E-2</c:v>
                </c:pt>
                <c:pt idx="10">
                  <c:v>2.6012294873748943E-2</c:v>
                </c:pt>
                <c:pt idx="11">
                  <c:v>1.734152991583263E-2</c:v>
                </c:pt>
                <c:pt idx="12">
                  <c:v>1.1561019943888421E-2</c:v>
                </c:pt>
                <c:pt idx="13">
                  <c:v>7.7073466292589482E-3</c:v>
                </c:pt>
                <c:pt idx="14">
                  <c:v>5.1382310861726324E-3</c:v>
                </c:pt>
                <c:pt idx="15">
                  <c:v>3.4254873907817551E-3</c:v>
                </c:pt>
                <c:pt idx="16">
                  <c:v>2.2836582605211707E-3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3FB-4C22-A856-8530A2D5DE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65225056"/>
        <c:axId val="1907512624"/>
      </c:scatterChart>
      <c:valAx>
        <c:axId val="18652250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07512624"/>
        <c:crosses val="autoZero"/>
        <c:crossBetween val="midCat"/>
      </c:valAx>
      <c:valAx>
        <c:axId val="19075126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6522505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'Fig. 5'!$B$1</c:f>
              <c:strCache>
                <c:ptCount val="1"/>
                <c:pt idx="0">
                  <c:v>MCD Close Price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'Fig. 5'!$A$2:$A$506</c:f>
              <c:numCache>
                <c:formatCode>m/d/yyyy</c:formatCode>
                <c:ptCount val="505"/>
                <c:pt idx="0">
                  <c:v>43983</c:v>
                </c:pt>
                <c:pt idx="1">
                  <c:v>43984</c:v>
                </c:pt>
                <c:pt idx="2">
                  <c:v>43985</c:v>
                </c:pt>
                <c:pt idx="3">
                  <c:v>43986</c:v>
                </c:pt>
                <c:pt idx="4">
                  <c:v>43987</c:v>
                </c:pt>
                <c:pt idx="5">
                  <c:v>43990</c:v>
                </c:pt>
                <c:pt idx="6">
                  <c:v>43991</c:v>
                </c:pt>
                <c:pt idx="7">
                  <c:v>43992</c:v>
                </c:pt>
                <c:pt idx="8">
                  <c:v>43993</c:v>
                </c:pt>
                <c:pt idx="9">
                  <c:v>43994</c:v>
                </c:pt>
                <c:pt idx="10">
                  <c:v>43997</c:v>
                </c:pt>
                <c:pt idx="11">
                  <c:v>43998</c:v>
                </c:pt>
                <c:pt idx="12">
                  <c:v>43999</c:v>
                </c:pt>
                <c:pt idx="13">
                  <c:v>44000</c:v>
                </c:pt>
                <c:pt idx="14">
                  <c:v>44001</c:v>
                </c:pt>
                <c:pt idx="15">
                  <c:v>44004</c:v>
                </c:pt>
                <c:pt idx="16">
                  <c:v>44005</c:v>
                </c:pt>
                <c:pt idx="17">
                  <c:v>44006</c:v>
                </c:pt>
                <c:pt idx="18">
                  <c:v>44007</c:v>
                </c:pt>
                <c:pt idx="19">
                  <c:v>44008</c:v>
                </c:pt>
                <c:pt idx="20">
                  <c:v>44011</c:v>
                </c:pt>
                <c:pt idx="21">
                  <c:v>44012</c:v>
                </c:pt>
                <c:pt idx="22">
                  <c:v>44013</c:v>
                </c:pt>
                <c:pt idx="23">
                  <c:v>44014</c:v>
                </c:pt>
                <c:pt idx="24">
                  <c:v>44018</c:v>
                </c:pt>
                <c:pt idx="25">
                  <c:v>44019</c:v>
                </c:pt>
                <c:pt idx="26">
                  <c:v>44020</c:v>
                </c:pt>
                <c:pt idx="27">
                  <c:v>44021</c:v>
                </c:pt>
                <c:pt idx="28">
                  <c:v>44022</c:v>
                </c:pt>
                <c:pt idx="29">
                  <c:v>44025</c:v>
                </c:pt>
                <c:pt idx="30">
                  <c:v>44026</c:v>
                </c:pt>
                <c:pt idx="31">
                  <c:v>44027</c:v>
                </c:pt>
                <c:pt idx="32">
                  <c:v>44028</c:v>
                </c:pt>
                <c:pt idx="33">
                  <c:v>44029</c:v>
                </c:pt>
                <c:pt idx="34">
                  <c:v>44032</c:v>
                </c:pt>
                <c:pt idx="35">
                  <c:v>44033</c:v>
                </c:pt>
                <c:pt idx="36">
                  <c:v>44034</c:v>
                </c:pt>
                <c:pt idx="37">
                  <c:v>44035</c:v>
                </c:pt>
                <c:pt idx="38">
                  <c:v>44036</c:v>
                </c:pt>
                <c:pt idx="39">
                  <c:v>44039</c:v>
                </c:pt>
                <c:pt idx="40">
                  <c:v>44040</c:v>
                </c:pt>
                <c:pt idx="41">
                  <c:v>44041</c:v>
                </c:pt>
                <c:pt idx="42">
                  <c:v>44042</c:v>
                </c:pt>
                <c:pt idx="43">
                  <c:v>44043</c:v>
                </c:pt>
                <c:pt idx="44">
                  <c:v>44046</c:v>
                </c:pt>
                <c:pt idx="45">
                  <c:v>44047</c:v>
                </c:pt>
                <c:pt idx="46">
                  <c:v>44048</c:v>
                </c:pt>
                <c:pt idx="47">
                  <c:v>44049</c:v>
                </c:pt>
                <c:pt idx="48">
                  <c:v>44050</c:v>
                </c:pt>
                <c:pt idx="49">
                  <c:v>44053</c:v>
                </c:pt>
                <c:pt idx="50">
                  <c:v>44054</c:v>
                </c:pt>
                <c:pt idx="51">
                  <c:v>44055</c:v>
                </c:pt>
                <c:pt idx="52">
                  <c:v>44056</c:v>
                </c:pt>
                <c:pt idx="53">
                  <c:v>44057</c:v>
                </c:pt>
                <c:pt idx="54">
                  <c:v>44060</c:v>
                </c:pt>
                <c:pt idx="55">
                  <c:v>44061</c:v>
                </c:pt>
                <c:pt idx="56">
                  <c:v>44062</c:v>
                </c:pt>
                <c:pt idx="57">
                  <c:v>44063</c:v>
                </c:pt>
                <c:pt idx="58">
                  <c:v>44064</c:v>
                </c:pt>
                <c:pt idx="59">
                  <c:v>44067</c:v>
                </c:pt>
                <c:pt idx="60">
                  <c:v>44068</c:v>
                </c:pt>
                <c:pt idx="61">
                  <c:v>44069</c:v>
                </c:pt>
                <c:pt idx="62">
                  <c:v>44070</c:v>
                </c:pt>
                <c:pt idx="63">
                  <c:v>44071</c:v>
                </c:pt>
                <c:pt idx="64">
                  <c:v>44074</c:v>
                </c:pt>
                <c:pt idx="65">
                  <c:v>44075</c:v>
                </c:pt>
                <c:pt idx="66">
                  <c:v>44076</c:v>
                </c:pt>
                <c:pt idx="67">
                  <c:v>44077</c:v>
                </c:pt>
                <c:pt idx="68">
                  <c:v>44078</c:v>
                </c:pt>
                <c:pt idx="69">
                  <c:v>44082</c:v>
                </c:pt>
                <c:pt idx="70">
                  <c:v>44083</c:v>
                </c:pt>
                <c:pt idx="71">
                  <c:v>44084</c:v>
                </c:pt>
                <c:pt idx="72">
                  <c:v>44085</c:v>
                </c:pt>
                <c:pt idx="73">
                  <c:v>44088</c:v>
                </c:pt>
                <c:pt idx="74">
                  <c:v>44089</c:v>
                </c:pt>
                <c:pt idx="75">
                  <c:v>44090</c:v>
                </c:pt>
                <c:pt idx="76">
                  <c:v>44091</c:v>
                </c:pt>
                <c:pt idx="77">
                  <c:v>44092</c:v>
                </c:pt>
                <c:pt idx="78">
                  <c:v>44095</c:v>
                </c:pt>
                <c:pt idx="79">
                  <c:v>44096</c:v>
                </c:pt>
                <c:pt idx="80">
                  <c:v>44097</c:v>
                </c:pt>
                <c:pt idx="81">
                  <c:v>44098</c:v>
                </c:pt>
                <c:pt idx="82">
                  <c:v>44099</c:v>
                </c:pt>
                <c:pt idx="83">
                  <c:v>44102</c:v>
                </c:pt>
                <c:pt idx="84">
                  <c:v>44103</c:v>
                </c:pt>
                <c:pt idx="85">
                  <c:v>44104</c:v>
                </c:pt>
                <c:pt idx="86">
                  <c:v>44105</c:v>
                </c:pt>
                <c:pt idx="87">
                  <c:v>44106</c:v>
                </c:pt>
                <c:pt idx="88">
                  <c:v>44109</c:v>
                </c:pt>
                <c:pt idx="89">
                  <c:v>44110</c:v>
                </c:pt>
                <c:pt idx="90">
                  <c:v>44111</c:v>
                </c:pt>
                <c:pt idx="91">
                  <c:v>44112</c:v>
                </c:pt>
                <c:pt idx="92">
                  <c:v>44113</c:v>
                </c:pt>
                <c:pt idx="93">
                  <c:v>44116</c:v>
                </c:pt>
                <c:pt idx="94">
                  <c:v>44117</c:v>
                </c:pt>
                <c:pt idx="95">
                  <c:v>44118</c:v>
                </c:pt>
                <c:pt idx="96">
                  <c:v>44119</c:v>
                </c:pt>
                <c:pt idx="97">
                  <c:v>44120</c:v>
                </c:pt>
                <c:pt idx="98">
                  <c:v>44123</c:v>
                </c:pt>
                <c:pt idx="99">
                  <c:v>44124</c:v>
                </c:pt>
                <c:pt idx="100">
                  <c:v>44125</c:v>
                </c:pt>
                <c:pt idx="101">
                  <c:v>44126</c:v>
                </c:pt>
                <c:pt idx="102">
                  <c:v>44127</c:v>
                </c:pt>
                <c:pt idx="103">
                  <c:v>44130</c:v>
                </c:pt>
                <c:pt idx="104">
                  <c:v>44131</c:v>
                </c:pt>
                <c:pt idx="105">
                  <c:v>44132</c:v>
                </c:pt>
                <c:pt idx="106">
                  <c:v>44133</c:v>
                </c:pt>
                <c:pt idx="107">
                  <c:v>44134</c:v>
                </c:pt>
                <c:pt idx="108">
                  <c:v>44137</c:v>
                </c:pt>
                <c:pt idx="109">
                  <c:v>44138</c:v>
                </c:pt>
                <c:pt idx="110">
                  <c:v>44139</c:v>
                </c:pt>
                <c:pt idx="111">
                  <c:v>44140</c:v>
                </c:pt>
                <c:pt idx="112">
                  <c:v>44141</c:v>
                </c:pt>
                <c:pt idx="113">
                  <c:v>44144</c:v>
                </c:pt>
                <c:pt idx="114">
                  <c:v>44145</c:v>
                </c:pt>
                <c:pt idx="115">
                  <c:v>44146</c:v>
                </c:pt>
                <c:pt idx="116">
                  <c:v>44147</c:v>
                </c:pt>
                <c:pt idx="117">
                  <c:v>44148</c:v>
                </c:pt>
                <c:pt idx="118">
                  <c:v>44151</c:v>
                </c:pt>
                <c:pt idx="119">
                  <c:v>44152</c:v>
                </c:pt>
                <c:pt idx="120">
                  <c:v>44153</c:v>
                </c:pt>
                <c:pt idx="121">
                  <c:v>44154</c:v>
                </c:pt>
                <c:pt idx="122">
                  <c:v>44155</c:v>
                </c:pt>
                <c:pt idx="123">
                  <c:v>44158</c:v>
                </c:pt>
                <c:pt idx="124">
                  <c:v>44159</c:v>
                </c:pt>
                <c:pt idx="125">
                  <c:v>44160</c:v>
                </c:pt>
                <c:pt idx="126">
                  <c:v>44162</c:v>
                </c:pt>
                <c:pt idx="127">
                  <c:v>44165</c:v>
                </c:pt>
                <c:pt idx="128">
                  <c:v>44166</c:v>
                </c:pt>
                <c:pt idx="129">
                  <c:v>44167</c:v>
                </c:pt>
                <c:pt idx="130">
                  <c:v>44168</c:v>
                </c:pt>
                <c:pt idx="131">
                  <c:v>44169</c:v>
                </c:pt>
                <c:pt idx="132">
                  <c:v>44172</c:v>
                </c:pt>
                <c:pt idx="133">
                  <c:v>44173</c:v>
                </c:pt>
                <c:pt idx="134">
                  <c:v>44174</c:v>
                </c:pt>
                <c:pt idx="135">
                  <c:v>44175</c:v>
                </c:pt>
                <c:pt idx="136">
                  <c:v>44176</c:v>
                </c:pt>
                <c:pt idx="137">
                  <c:v>44179</c:v>
                </c:pt>
                <c:pt idx="138">
                  <c:v>44180</c:v>
                </c:pt>
                <c:pt idx="139">
                  <c:v>44181</c:v>
                </c:pt>
                <c:pt idx="140">
                  <c:v>44182</c:v>
                </c:pt>
                <c:pt idx="141">
                  <c:v>44183</c:v>
                </c:pt>
                <c:pt idx="142">
                  <c:v>44186</c:v>
                </c:pt>
                <c:pt idx="143">
                  <c:v>44187</c:v>
                </c:pt>
                <c:pt idx="144">
                  <c:v>44188</c:v>
                </c:pt>
                <c:pt idx="145">
                  <c:v>44189</c:v>
                </c:pt>
                <c:pt idx="146">
                  <c:v>44193</c:v>
                </c:pt>
                <c:pt idx="147">
                  <c:v>44194</c:v>
                </c:pt>
                <c:pt idx="148">
                  <c:v>44195</c:v>
                </c:pt>
                <c:pt idx="149">
                  <c:v>44196</c:v>
                </c:pt>
                <c:pt idx="150">
                  <c:v>44200</c:v>
                </c:pt>
                <c:pt idx="151">
                  <c:v>44201</c:v>
                </c:pt>
                <c:pt idx="152">
                  <c:v>44202</c:v>
                </c:pt>
                <c:pt idx="153">
                  <c:v>44203</c:v>
                </c:pt>
                <c:pt idx="154">
                  <c:v>44204</c:v>
                </c:pt>
                <c:pt idx="155">
                  <c:v>44207</c:v>
                </c:pt>
                <c:pt idx="156">
                  <c:v>44208</c:v>
                </c:pt>
                <c:pt idx="157">
                  <c:v>44209</c:v>
                </c:pt>
                <c:pt idx="158">
                  <c:v>44210</c:v>
                </c:pt>
                <c:pt idx="159">
                  <c:v>44211</c:v>
                </c:pt>
                <c:pt idx="160">
                  <c:v>44215</c:v>
                </c:pt>
                <c:pt idx="161">
                  <c:v>44216</c:v>
                </c:pt>
                <c:pt idx="162">
                  <c:v>44217</c:v>
                </c:pt>
                <c:pt idx="163">
                  <c:v>44218</c:v>
                </c:pt>
                <c:pt idx="164">
                  <c:v>44221</c:v>
                </c:pt>
                <c:pt idx="165">
                  <c:v>44222</c:v>
                </c:pt>
                <c:pt idx="166">
                  <c:v>44223</c:v>
                </c:pt>
                <c:pt idx="167">
                  <c:v>44224</c:v>
                </c:pt>
                <c:pt idx="168">
                  <c:v>44225</c:v>
                </c:pt>
                <c:pt idx="169">
                  <c:v>44228</c:v>
                </c:pt>
                <c:pt idx="170">
                  <c:v>44229</c:v>
                </c:pt>
                <c:pt idx="171">
                  <c:v>44230</c:v>
                </c:pt>
                <c:pt idx="172">
                  <c:v>44231</c:v>
                </c:pt>
                <c:pt idx="173">
                  <c:v>44232</c:v>
                </c:pt>
                <c:pt idx="174">
                  <c:v>44235</c:v>
                </c:pt>
                <c:pt idx="175">
                  <c:v>44236</c:v>
                </c:pt>
                <c:pt idx="176">
                  <c:v>44237</c:v>
                </c:pt>
                <c:pt idx="177">
                  <c:v>44238</c:v>
                </c:pt>
                <c:pt idx="178">
                  <c:v>44239</c:v>
                </c:pt>
                <c:pt idx="179">
                  <c:v>44243</c:v>
                </c:pt>
                <c:pt idx="180">
                  <c:v>44244</c:v>
                </c:pt>
                <c:pt idx="181">
                  <c:v>44245</c:v>
                </c:pt>
                <c:pt idx="182">
                  <c:v>44246</c:v>
                </c:pt>
                <c:pt idx="183">
                  <c:v>44249</c:v>
                </c:pt>
                <c:pt idx="184">
                  <c:v>44250</c:v>
                </c:pt>
                <c:pt idx="185">
                  <c:v>44251</c:v>
                </c:pt>
                <c:pt idx="186">
                  <c:v>44252</c:v>
                </c:pt>
                <c:pt idx="187">
                  <c:v>44253</c:v>
                </c:pt>
                <c:pt idx="188">
                  <c:v>44256</c:v>
                </c:pt>
                <c:pt idx="189">
                  <c:v>44257</c:v>
                </c:pt>
                <c:pt idx="190">
                  <c:v>44258</c:v>
                </c:pt>
                <c:pt idx="191">
                  <c:v>44259</c:v>
                </c:pt>
                <c:pt idx="192">
                  <c:v>44260</c:v>
                </c:pt>
                <c:pt idx="193">
                  <c:v>44263</c:v>
                </c:pt>
                <c:pt idx="194">
                  <c:v>44264</c:v>
                </c:pt>
                <c:pt idx="195">
                  <c:v>44265</c:v>
                </c:pt>
                <c:pt idx="196">
                  <c:v>44266</c:v>
                </c:pt>
                <c:pt idx="197">
                  <c:v>44267</c:v>
                </c:pt>
                <c:pt idx="198">
                  <c:v>44270</c:v>
                </c:pt>
                <c:pt idx="199">
                  <c:v>44271</c:v>
                </c:pt>
                <c:pt idx="200">
                  <c:v>44272</c:v>
                </c:pt>
                <c:pt idx="201">
                  <c:v>44273</c:v>
                </c:pt>
                <c:pt idx="202">
                  <c:v>44274</c:v>
                </c:pt>
                <c:pt idx="203">
                  <c:v>44277</c:v>
                </c:pt>
                <c:pt idx="204">
                  <c:v>44278</c:v>
                </c:pt>
                <c:pt idx="205">
                  <c:v>44279</c:v>
                </c:pt>
                <c:pt idx="206">
                  <c:v>44280</c:v>
                </c:pt>
                <c:pt idx="207">
                  <c:v>44281</c:v>
                </c:pt>
                <c:pt idx="208">
                  <c:v>44284</c:v>
                </c:pt>
                <c:pt idx="209">
                  <c:v>44285</c:v>
                </c:pt>
                <c:pt idx="210">
                  <c:v>44286</c:v>
                </c:pt>
                <c:pt idx="211">
                  <c:v>44287</c:v>
                </c:pt>
                <c:pt idx="212">
                  <c:v>44291</c:v>
                </c:pt>
                <c:pt idx="213">
                  <c:v>44292</c:v>
                </c:pt>
                <c:pt idx="214">
                  <c:v>44293</c:v>
                </c:pt>
                <c:pt idx="215">
                  <c:v>44294</c:v>
                </c:pt>
                <c:pt idx="216">
                  <c:v>44295</c:v>
                </c:pt>
                <c:pt idx="217">
                  <c:v>44298</c:v>
                </c:pt>
                <c:pt idx="218">
                  <c:v>44299</c:v>
                </c:pt>
                <c:pt idx="219">
                  <c:v>44300</c:v>
                </c:pt>
                <c:pt idx="220">
                  <c:v>44301</c:v>
                </c:pt>
                <c:pt idx="221">
                  <c:v>44302</c:v>
                </c:pt>
                <c:pt idx="222">
                  <c:v>44305</c:v>
                </c:pt>
                <c:pt idx="223">
                  <c:v>44306</c:v>
                </c:pt>
                <c:pt idx="224">
                  <c:v>44307</c:v>
                </c:pt>
                <c:pt idx="225">
                  <c:v>44308</c:v>
                </c:pt>
                <c:pt idx="226">
                  <c:v>44309</c:v>
                </c:pt>
                <c:pt idx="227">
                  <c:v>44312</c:v>
                </c:pt>
                <c:pt idx="228">
                  <c:v>44313</c:v>
                </c:pt>
                <c:pt idx="229">
                  <c:v>44314</c:v>
                </c:pt>
                <c:pt idx="230">
                  <c:v>44315</c:v>
                </c:pt>
                <c:pt idx="231">
                  <c:v>44316</c:v>
                </c:pt>
                <c:pt idx="232">
                  <c:v>44319</c:v>
                </c:pt>
                <c:pt idx="233">
                  <c:v>44320</c:v>
                </c:pt>
                <c:pt idx="234">
                  <c:v>44321</c:v>
                </c:pt>
                <c:pt idx="235">
                  <c:v>44322</c:v>
                </c:pt>
                <c:pt idx="236">
                  <c:v>44323</c:v>
                </c:pt>
                <c:pt idx="237">
                  <c:v>44326</c:v>
                </c:pt>
                <c:pt idx="238">
                  <c:v>44327</c:v>
                </c:pt>
                <c:pt idx="239">
                  <c:v>44328</c:v>
                </c:pt>
                <c:pt idx="240">
                  <c:v>44329</c:v>
                </c:pt>
                <c:pt idx="241">
                  <c:v>44330</c:v>
                </c:pt>
                <c:pt idx="242">
                  <c:v>44333</c:v>
                </c:pt>
                <c:pt idx="243">
                  <c:v>44334</c:v>
                </c:pt>
                <c:pt idx="244">
                  <c:v>44335</c:v>
                </c:pt>
                <c:pt idx="245">
                  <c:v>44336</c:v>
                </c:pt>
                <c:pt idx="246">
                  <c:v>44337</c:v>
                </c:pt>
                <c:pt idx="247">
                  <c:v>44340</c:v>
                </c:pt>
                <c:pt idx="248">
                  <c:v>44341</c:v>
                </c:pt>
                <c:pt idx="249">
                  <c:v>44342</c:v>
                </c:pt>
                <c:pt idx="250">
                  <c:v>44343</c:v>
                </c:pt>
                <c:pt idx="251">
                  <c:v>44344</c:v>
                </c:pt>
                <c:pt idx="252">
                  <c:v>44348</c:v>
                </c:pt>
                <c:pt idx="253">
                  <c:v>44349</c:v>
                </c:pt>
                <c:pt idx="254">
                  <c:v>44350</c:v>
                </c:pt>
                <c:pt idx="255">
                  <c:v>44351</c:v>
                </c:pt>
                <c:pt idx="256">
                  <c:v>44354</c:v>
                </c:pt>
                <c:pt idx="257">
                  <c:v>44355</c:v>
                </c:pt>
                <c:pt idx="258">
                  <c:v>44356</c:v>
                </c:pt>
                <c:pt idx="259">
                  <c:v>44357</c:v>
                </c:pt>
                <c:pt idx="260">
                  <c:v>44358</c:v>
                </c:pt>
                <c:pt idx="261">
                  <c:v>44361</c:v>
                </c:pt>
                <c:pt idx="262">
                  <c:v>44362</c:v>
                </c:pt>
                <c:pt idx="263">
                  <c:v>44363</c:v>
                </c:pt>
                <c:pt idx="264">
                  <c:v>44364</c:v>
                </c:pt>
                <c:pt idx="265">
                  <c:v>44365</c:v>
                </c:pt>
                <c:pt idx="266">
                  <c:v>44368</c:v>
                </c:pt>
                <c:pt idx="267">
                  <c:v>44369</c:v>
                </c:pt>
                <c:pt idx="268">
                  <c:v>44370</c:v>
                </c:pt>
                <c:pt idx="269">
                  <c:v>44371</c:v>
                </c:pt>
                <c:pt idx="270">
                  <c:v>44372</c:v>
                </c:pt>
                <c:pt idx="271">
                  <c:v>44375</c:v>
                </c:pt>
                <c:pt idx="272">
                  <c:v>44376</c:v>
                </c:pt>
                <c:pt idx="273">
                  <c:v>44377</c:v>
                </c:pt>
                <c:pt idx="274">
                  <c:v>44378</c:v>
                </c:pt>
                <c:pt idx="275">
                  <c:v>44379</c:v>
                </c:pt>
                <c:pt idx="276">
                  <c:v>44383</c:v>
                </c:pt>
                <c:pt idx="277">
                  <c:v>44384</c:v>
                </c:pt>
                <c:pt idx="278">
                  <c:v>44385</c:v>
                </c:pt>
                <c:pt idx="279">
                  <c:v>44386</c:v>
                </c:pt>
                <c:pt idx="280">
                  <c:v>44389</c:v>
                </c:pt>
                <c:pt idx="281">
                  <c:v>44390</c:v>
                </c:pt>
                <c:pt idx="282">
                  <c:v>44391</c:v>
                </c:pt>
                <c:pt idx="283">
                  <c:v>44392</c:v>
                </c:pt>
                <c:pt idx="284">
                  <c:v>44393</c:v>
                </c:pt>
                <c:pt idx="285">
                  <c:v>44396</c:v>
                </c:pt>
                <c:pt idx="286">
                  <c:v>44397</c:v>
                </c:pt>
                <c:pt idx="287">
                  <c:v>44398</c:v>
                </c:pt>
                <c:pt idx="288">
                  <c:v>44399</c:v>
                </c:pt>
                <c:pt idx="289">
                  <c:v>44400</c:v>
                </c:pt>
                <c:pt idx="290">
                  <c:v>44403</c:v>
                </c:pt>
                <c:pt idx="291">
                  <c:v>44404</c:v>
                </c:pt>
                <c:pt idx="292">
                  <c:v>44405</c:v>
                </c:pt>
                <c:pt idx="293">
                  <c:v>44406</c:v>
                </c:pt>
                <c:pt idx="294">
                  <c:v>44407</c:v>
                </c:pt>
                <c:pt idx="295">
                  <c:v>44410</c:v>
                </c:pt>
                <c:pt idx="296">
                  <c:v>44411</c:v>
                </c:pt>
                <c:pt idx="297">
                  <c:v>44412</c:v>
                </c:pt>
                <c:pt idx="298">
                  <c:v>44413</c:v>
                </c:pt>
                <c:pt idx="299">
                  <c:v>44414</c:v>
                </c:pt>
                <c:pt idx="300">
                  <c:v>44417</c:v>
                </c:pt>
                <c:pt idx="301">
                  <c:v>44418</c:v>
                </c:pt>
                <c:pt idx="302">
                  <c:v>44419</c:v>
                </c:pt>
                <c:pt idx="303">
                  <c:v>44420</c:v>
                </c:pt>
                <c:pt idx="304">
                  <c:v>44421</c:v>
                </c:pt>
                <c:pt idx="305">
                  <c:v>44424</c:v>
                </c:pt>
                <c:pt idx="306">
                  <c:v>44425</c:v>
                </c:pt>
                <c:pt idx="307">
                  <c:v>44426</c:v>
                </c:pt>
                <c:pt idx="308">
                  <c:v>44427</c:v>
                </c:pt>
                <c:pt idx="309">
                  <c:v>44428</c:v>
                </c:pt>
                <c:pt idx="310">
                  <c:v>44431</c:v>
                </c:pt>
                <c:pt idx="311">
                  <c:v>44432</c:v>
                </c:pt>
                <c:pt idx="312">
                  <c:v>44433</c:v>
                </c:pt>
                <c:pt idx="313">
                  <c:v>44434</c:v>
                </c:pt>
                <c:pt idx="314">
                  <c:v>44435</c:v>
                </c:pt>
                <c:pt idx="315">
                  <c:v>44438</c:v>
                </c:pt>
                <c:pt idx="316">
                  <c:v>44439</c:v>
                </c:pt>
                <c:pt idx="317">
                  <c:v>44440</c:v>
                </c:pt>
                <c:pt idx="318">
                  <c:v>44441</c:v>
                </c:pt>
                <c:pt idx="319">
                  <c:v>44442</c:v>
                </c:pt>
                <c:pt idx="320">
                  <c:v>44446</c:v>
                </c:pt>
                <c:pt idx="321">
                  <c:v>44447</c:v>
                </c:pt>
                <c:pt idx="322">
                  <c:v>44448</c:v>
                </c:pt>
                <c:pt idx="323">
                  <c:v>44449</c:v>
                </c:pt>
                <c:pt idx="324">
                  <c:v>44452</c:v>
                </c:pt>
                <c:pt idx="325">
                  <c:v>44453</c:v>
                </c:pt>
                <c:pt idx="326">
                  <c:v>44454</c:v>
                </c:pt>
                <c:pt idx="327">
                  <c:v>44455</c:v>
                </c:pt>
                <c:pt idx="328">
                  <c:v>44456</c:v>
                </c:pt>
                <c:pt idx="329">
                  <c:v>44459</c:v>
                </c:pt>
                <c:pt idx="330">
                  <c:v>44460</c:v>
                </c:pt>
                <c:pt idx="331">
                  <c:v>44461</c:v>
                </c:pt>
                <c:pt idx="332">
                  <c:v>44462</c:v>
                </c:pt>
                <c:pt idx="333">
                  <c:v>44463</c:v>
                </c:pt>
                <c:pt idx="334">
                  <c:v>44466</c:v>
                </c:pt>
                <c:pt idx="335">
                  <c:v>44467</c:v>
                </c:pt>
                <c:pt idx="336">
                  <c:v>44468</c:v>
                </c:pt>
                <c:pt idx="337">
                  <c:v>44469</c:v>
                </c:pt>
                <c:pt idx="338">
                  <c:v>44470</c:v>
                </c:pt>
                <c:pt idx="339">
                  <c:v>44473</c:v>
                </c:pt>
                <c:pt idx="340">
                  <c:v>44474</c:v>
                </c:pt>
                <c:pt idx="341">
                  <c:v>44475</c:v>
                </c:pt>
                <c:pt idx="342">
                  <c:v>44476</c:v>
                </c:pt>
                <c:pt idx="343">
                  <c:v>44477</c:v>
                </c:pt>
                <c:pt idx="344">
                  <c:v>44480</c:v>
                </c:pt>
                <c:pt idx="345">
                  <c:v>44481</c:v>
                </c:pt>
                <c:pt idx="346">
                  <c:v>44482</c:v>
                </c:pt>
                <c:pt idx="347">
                  <c:v>44483</c:v>
                </c:pt>
                <c:pt idx="348">
                  <c:v>44484</c:v>
                </c:pt>
                <c:pt idx="349">
                  <c:v>44487</c:v>
                </c:pt>
                <c:pt idx="350">
                  <c:v>44488</c:v>
                </c:pt>
                <c:pt idx="351">
                  <c:v>44489</c:v>
                </c:pt>
                <c:pt idx="352">
                  <c:v>44490</c:v>
                </c:pt>
                <c:pt idx="353">
                  <c:v>44491</c:v>
                </c:pt>
                <c:pt idx="354">
                  <c:v>44494</c:v>
                </c:pt>
                <c:pt idx="355">
                  <c:v>44495</c:v>
                </c:pt>
                <c:pt idx="356">
                  <c:v>44496</c:v>
                </c:pt>
                <c:pt idx="357">
                  <c:v>44497</c:v>
                </c:pt>
                <c:pt idx="358">
                  <c:v>44498</c:v>
                </c:pt>
                <c:pt idx="359">
                  <c:v>44501</c:v>
                </c:pt>
                <c:pt idx="360">
                  <c:v>44502</c:v>
                </c:pt>
                <c:pt idx="361">
                  <c:v>44503</c:v>
                </c:pt>
                <c:pt idx="362">
                  <c:v>44504</c:v>
                </c:pt>
                <c:pt idx="363">
                  <c:v>44505</c:v>
                </c:pt>
                <c:pt idx="364">
                  <c:v>44508</c:v>
                </c:pt>
                <c:pt idx="365">
                  <c:v>44509</c:v>
                </c:pt>
                <c:pt idx="366">
                  <c:v>44510</c:v>
                </c:pt>
                <c:pt idx="367">
                  <c:v>44511</c:v>
                </c:pt>
                <c:pt idx="368">
                  <c:v>44512</c:v>
                </c:pt>
                <c:pt idx="369">
                  <c:v>44515</c:v>
                </c:pt>
                <c:pt idx="370">
                  <c:v>44516</c:v>
                </c:pt>
                <c:pt idx="371">
                  <c:v>44517</c:v>
                </c:pt>
                <c:pt idx="372">
                  <c:v>44518</c:v>
                </c:pt>
                <c:pt idx="373">
                  <c:v>44519</c:v>
                </c:pt>
                <c:pt idx="374">
                  <c:v>44522</c:v>
                </c:pt>
                <c:pt idx="375">
                  <c:v>44523</c:v>
                </c:pt>
                <c:pt idx="376">
                  <c:v>44524</c:v>
                </c:pt>
                <c:pt idx="377">
                  <c:v>44526</c:v>
                </c:pt>
                <c:pt idx="378">
                  <c:v>44529</c:v>
                </c:pt>
                <c:pt idx="379">
                  <c:v>44530</c:v>
                </c:pt>
                <c:pt idx="380">
                  <c:v>44531</c:v>
                </c:pt>
                <c:pt idx="381">
                  <c:v>44532</c:v>
                </c:pt>
                <c:pt idx="382">
                  <c:v>44533</c:v>
                </c:pt>
                <c:pt idx="383">
                  <c:v>44536</c:v>
                </c:pt>
                <c:pt idx="384">
                  <c:v>44537</c:v>
                </c:pt>
                <c:pt idx="385">
                  <c:v>44538</c:v>
                </c:pt>
                <c:pt idx="386">
                  <c:v>44539</c:v>
                </c:pt>
                <c:pt idx="387">
                  <c:v>44540</c:v>
                </c:pt>
                <c:pt idx="388">
                  <c:v>44543</c:v>
                </c:pt>
                <c:pt idx="389">
                  <c:v>44544</c:v>
                </c:pt>
                <c:pt idx="390">
                  <c:v>44545</c:v>
                </c:pt>
                <c:pt idx="391">
                  <c:v>44546</c:v>
                </c:pt>
                <c:pt idx="392">
                  <c:v>44547</c:v>
                </c:pt>
                <c:pt idx="393">
                  <c:v>44550</c:v>
                </c:pt>
                <c:pt idx="394">
                  <c:v>44551</c:v>
                </c:pt>
                <c:pt idx="395">
                  <c:v>44552</c:v>
                </c:pt>
                <c:pt idx="396">
                  <c:v>44553</c:v>
                </c:pt>
                <c:pt idx="397">
                  <c:v>44557</c:v>
                </c:pt>
                <c:pt idx="398">
                  <c:v>44558</c:v>
                </c:pt>
                <c:pt idx="399">
                  <c:v>44559</c:v>
                </c:pt>
                <c:pt idx="400">
                  <c:v>44560</c:v>
                </c:pt>
                <c:pt idx="401">
                  <c:v>44561</c:v>
                </c:pt>
                <c:pt idx="402">
                  <c:v>44564</c:v>
                </c:pt>
                <c:pt idx="403">
                  <c:v>44565</c:v>
                </c:pt>
                <c:pt idx="404">
                  <c:v>44566</c:v>
                </c:pt>
                <c:pt idx="405">
                  <c:v>44567</c:v>
                </c:pt>
                <c:pt idx="406">
                  <c:v>44568</c:v>
                </c:pt>
                <c:pt idx="407">
                  <c:v>44571</c:v>
                </c:pt>
                <c:pt idx="408">
                  <c:v>44572</c:v>
                </c:pt>
                <c:pt idx="409">
                  <c:v>44573</c:v>
                </c:pt>
                <c:pt idx="410">
                  <c:v>44574</c:v>
                </c:pt>
                <c:pt idx="411">
                  <c:v>44575</c:v>
                </c:pt>
                <c:pt idx="412">
                  <c:v>44579</c:v>
                </c:pt>
                <c:pt idx="413">
                  <c:v>44580</c:v>
                </c:pt>
                <c:pt idx="414">
                  <c:v>44581</c:v>
                </c:pt>
                <c:pt idx="415">
                  <c:v>44582</c:v>
                </c:pt>
                <c:pt idx="416">
                  <c:v>44585</c:v>
                </c:pt>
                <c:pt idx="417">
                  <c:v>44586</c:v>
                </c:pt>
                <c:pt idx="418">
                  <c:v>44587</c:v>
                </c:pt>
                <c:pt idx="419">
                  <c:v>44588</c:v>
                </c:pt>
                <c:pt idx="420">
                  <c:v>44589</c:v>
                </c:pt>
                <c:pt idx="421">
                  <c:v>44592</c:v>
                </c:pt>
                <c:pt idx="422">
                  <c:v>44593</c:v>
                </c:pt>
                <c:pt idx="423">
                  <c:v>44594</c:v>
                </c:pt>
                <c:pt idx="424">
                  <c:v>44595</c:v>
                </c:pt>
                <c:pt idx="425">
                  <c:v>44596</c:v>
                </c:pt>
                <c:pt idx="426">
                  <c:v>44599</c:v>
                </c:pt>
                <c:pt idx="427">
                  <c:v>44600</c:v>
                </c:pt>
                <c:pt idx="428">
                  <c:v>44601</c:v>
                </c:pt>
                <c:pt idx="429">
                  <c:v>44602</c:v>
                </c:pt>
                <c:pt idx="430">
                  <c:v>44603</c:v>
                </c:pt>
                <c:pt idx="431">
                  <c:v>44606</c:v>
                </c:pt>
                <c:pt idx="432">
                  <c:v>44607</c:v>
                </c:pt>
                <c:pt idx="433">
                  <c:v>44608</c:v>
                </c:pt>
                <c:pt idx="434">
                  <c:v>44609</c:v>
                </c:pt>
                <c:pt idx="435">
                  <c:v>44610</c:v>
                </c:pt>
                <c:pt idx="436">
                  <c:v>44614</c:v>
                </c:pt>
                <c:pt idx="437">
                  <c:v>44615</c:v>
                </c:pt>
                <c:pt idx="438">
                  <c:v>44616</c:v>
                </c:pt>
                <c:pt idx="439">
                  <c:v>44617</c:v>
                </c:pt>
                <c:pt idx="440">
                  <c:v>44620</c:v>
                </c:pt>
                <c:pt idx="441">
                  <c:v>44621</c:v>
                </c:pt>
                <c:pt idx="442">
                  <c:v>44622</c:v>
                </c:pt>
                <c:pt idx="443">
                  <c:v>44623</c:v>
                </c:pt>
                <c:pt idx="444">
                  <c:v>44624</c:v>
                </c:pt>
                <c:pt idx="445">
                  <c:v>44627</c:v>
                </c:pt>
                <c:pt idx="446">
                  <c:v>44628</c:v>
                </c:pt>
                <c:pt idx="447">
                  <c:v>44629</c:v>
                </c:pt>
                <c:pt idx="448">
                  <c:v>44630</c:v>
                </c:pt>
                <c:pt idx="449">
                  <c:v>44631</c:v>
                </c:pt>
                <c:pt idx="450">
                  <c:v>44634</c:v>
                </c:pt>
                <c:pt idx="451">
                  <c:v>44635</c:v>
                </c:pt>
                <c:pt idx="452">
                  <c:v>44636</c:v>
                </c:pt>
                <c:pt idx="453">
                  <c:v>44637</c:v>
                </c:pt>
                <c:pt idx="454">
                  <c:v>44638</c:v>
                </c:pt>
                <c:pt idx="455">
                  <c:v>44641</c:v>
                </c:pt>
                <c:pt idx="456">
                  <c:v>44642</c:v>
                </c:pt>
                <c:pt idx="457">
                  <c:v>44643</c:v>
                </c:pt>
                <c:pt idx="458">
                  <c:v>44644</c:v>
                </c:pt>
                <c:pt idx="459">
                  <c:v>44645</c:v>
                </c:pt>
                <c:pt idx="460">
                  <c:v>44648</c:v>
                </c:pt>
                <c:pt idx="461">
                  <c:v>44649</c:v>
                </c:pt>
                <c:pt idx="462">
                  <c:v>44650</c:v>
                </c:pt>
                <c:pt idx="463">
                  <c:v>44651</c:v>
                </c:pt>
                <c:pt idx="464">
                  <c:v>44652</c:v>
                </c:pt>
                <c:pt idx="465">
                  <c:v>44655</c:v>
                </c:pt>
                <c:pt idx="466">
                  <c:v>44656</c:v>
                </c:pt>
                <c:pt idx="467">
                  <c:v>44657</c:v>
                </c:pt>
                <c:pt idx="468">
                  <c:v>44658</c:v>
                </c:pt>
                <c:pt idx="469">
                  <c:v>44659</c:v>
                </c:pt>
                <c:pt idx="470">
                  <c:v>44662</c:v>
                </c:pt>
                <c:pt idx="471">
                  <c:v>44663</c:v>
                </c:pt>
                <c:pt idx="472">
                  <c:v>44664</c:v>
                </c:pt>
                <c:pt idx="473">
                  <c:v>44665</c:v>
                </c:pt>
                <c:pt idx="474">
                  <c:v>44669</c:v>
                </c:pt>
                <c:pt idx="475">
                  <c:v>44670</c:v>
                </c:pt>
                <c:pt idx="476">
                  <c:v>44671</c:v>
                </c:pt>
                <c:pt idx="477">
                  <c:v>44672</c:v>
                </c:pt>
                <c:pt idx="478">
                  <c:v>44673</c:v>
                </c:pt>
                <c:pt idx="479">
                  <c:v>44676</c:v>
                </c:pt>
                <c:pt idx="480">
                  <c:v>44677</c:v>
                </c:pt>
                <c:pt idx="481">
                  <c:v>44678</c:v>
                </c:pt>
                <c:pt idx="482">
                  <c:v>44679</c:v>
                </c:pt>
                <c:pt idx="483">
                  <c:v>44680</c:v>
                </c:pt>
                <c:pt idx="484">
                  <c:v>44683</c:v>
                </c:pt>
                <c:pt idx="485">
                  <c:v>44684</c:v>
                </c:pt>
                <c:pt idx="486">
                  <c:v>44685</c:v>
                </c:pt>
                <c:pt idx="487">
                  <c:v>44686</c:v>
                </c:pt>
                <c:pt idx="488">
                  <c:v>44687</c:v>
                </c:pt>
                <c:pt idx="489">
                  <c:v>44690</c:v>
                </c:pt>
                <c:pt idx="490">
                  <c:v>44691</c:v>
                </c:pt>
                <c:pt idx="491">
                  <c:v>44692</c:v>
                </c:pt>
                <c:pt idx="492">
                  <c:v>44693</c:v>
                </c:pt>
                <c:pt idx="493">
                  <c:v>44694</c:v>
                </c:pt>
                <c:pt idx="494">
                  <c:v>44697</c:v>
                </c:pt>
                <c:pt idx="495">
                  <c:v>44698</c:v>
                </c:pt>
                <c:pt idx="496">
                  <c:v>44699</c:v>
                </c:pt>
                <c:pt idx="497">
                  <c:v>44700</c:v>
                </c:pt>
                <c:pt idx="498">
                  <c:v>44701</c:v>
                </c:pt>
                <c:pt idx="499">
                  <c:v>44704</c:v>
                </c:pt>
                <c:pt idx="500">
                  <c:v>44705</c:v>
                </c:pt>
                <c:pt idx="501">
                  <c:v>44706</c:v>
                </c:pt>
                <c:pt idx="502">
                  <c:v>44707</c:v>
                </c:pt>
                <c:pt idx="503">
                  <c:v>44708</c:v>
                </c:pt>
                <c:pt idx="504">
                  <c:v>44712</c:v>
                </c:pt>
              </c:numCache>
            </c:numRef>
          </c:cat>
          <c:val>
            <c:numRef>
              <c:f>'Fig. 5'!$B$2:$B$506</c:f>
              <c:numCache>
                <c:formatCode>General</c:formatCode>
                <c:ptCount val="505"/>
                <c:pt idx="0">
                  <c:v>187.41000399999999</c:v>
                </c:pt>
                <c:pt idx="1">
                  <c:v>187.58999600000001</c:v>
                </c:pt>
                <c:pt idx="2">
                  <c:v>193.28999300000001</c:v>
                </c:pt>
                <c:pt idx="3">
                  <c:v>193.240005</c:v>
                </c:pt>
                <c:pt idx="4">
                  <c:v>197.16000399999999</c:v>
                </c:pt>
                <c:pt idx="5">
                  <c:v>202.64999399999999</c:v>
                </c:pt>
                <c:pt idx="6">
                  <c:v>199.520004</c:v>
                </c:pt>
                <c:pt idx="7">
                  <c:v>195.800003</c:v>
                </c:pt>
                <c:pt idx="8">
                  <c:v>187.509995</c:v>
                </c:pt>
                <c:pt idx="9">
                  <c:v>189.16999799999999</c:v>
                </c:pt>
                <c:pt idx="10">
                  <c:v>189.490005</c:v>
                </c:pt>
                <c:pt idx="11">
                  <c:v>190.320007</c:v>
                </c:pt>
                <c:pt idx="12">
                  <c:v>190.78999300000001</c:v>
                </c:pt>
                <c:pt idx="13">
                  <c:v>189.490005</c:v>
                </c:pt>
                <c:pt idx="14">
                  <c:v>186.55999800000001</c:v>
                </c:pt>
                <c:pt idx="15">
                  <c:v>187.46000699999999</c:v>
                </c:pt>
                <c:pt idx="16">
                  <c:v>186.61999499999999</c:v>
                </c:pt>
                <c:pt idx="17">
                  <c:v>184.28999300000001</c:v>
                </c:pt>
                <c:pt idx="18">
                  <c:v>182.759995</c:v>
                </c:pt>
                <c:pt idx="19">
                  <c:v>179.740005</c:v>
                </c:pt>
                <c:pt idx="20">
                  <c:v>182.800003</c:v>
                </c:pt>
                <c:pt idx="21">
                  <c:v>184.470001</c:v>
                </c:pt>
                <c:pt idx="22">
                  <c:v>184.66000399999999</c:v>
                </c:pt>
                <c:pt idx="23">
                  <c:v>183.520004</c:v>
                </c:pt>
                <c:pt idx="24">
                  <c:v>188.5</c:v>
                </c:pt>
                <c:pt idx="25">
                  <c:v>185.820007</c:v>
                </c:pt>
                <c:pt idx="26">
                  <c:v>185.85000600000001</c:v>
                </c:pt>
                <c:pt idx="27">
                  <c:v>184.33000200000001</c:v>
                </c:pt>
                <c:pt idx="28">
                  <c:v>184.88000500000001</c:v>
                </c:pt>
                <c:pt idx="29">
                  <c:v>184.91999799999999</c:v>
                </c:pt>
                <c:pt idx="30">
                  <c:v>190.720001</c:v>
                </c:pt>
                <c:pt idx="31">
                  <c:v>191.770004</c:v>
                </c:pt>
                <c:pt idx="32">
                  <c:v>190.91999799999999</c:v>
                </c:pt>
                <c:pt idx="33">
                  <c:v>191.479996</c:v>
                </c:pt>
                <c:pt idx="34">
                  <c:v>191.61000100000001</c:v>
                </c:pt>
                <c:pt idx="35">
                  <c:v>192.979996</c:v>
                </c:pt>
                <c:pt idx="36">
                  <c:v>198.61999499999999</c:v>
                </c:pt>
                <c:pt idx="37">
                  <c:v>197.550003</c:v>
                </c:pt>
                <c:pt idx="38">
                  <c:v>198.720001</c:v>
                </c:pt>
                <c:pt idx="39">
                  <c:v>201.25</c:v>
                </c:pt>
                <c:pt idx="40">
                  <c:v>196.240005</c:v>
                </c:pt>
                <c:pt idx="41">
                  <c:v>196.21000699999999</c:v>
                </c:pt>
                <c:pt idx="42">
                  <c:v>195.41000399999999</c:v>
                </c:pt>
                <c:pt idx="43">
                  <c:v>194.279999</c:v>
                </c:pt>
                <c:pt idx="44">
                  <c:v>194.39999399999999</c:v>
                </c:pt>
                <c:pt idx="45">
                  <c:v>199.36000100000001</c:v>
                </c:pt>
                <c:pt idx="46">
                  <c:v>199.259995</c:v>
                </c:pt>
                <c:pt idx="47">
                  <c:v>203.179993</c:v>
                </c:pt>
                <c:pt idx="48">
                  <c:v>204.60000600000001</c:v>
                </c:pt>
                <c:pt idx="49">
                  <c:v>204.11999499999999</c:v>
                </c:pt>
                <c:pt idx="50">
                  <c:v>205</c:v>
                </c:pt>
                <c:pt idx="51">
                  <c:v>206.020004</c:v>
                </c:pt>
                <c:pt idx="52">
                  <c:v>206.490005</c:v>
                </c:pt>
                <c:pt idx="53">
                  <c:v>207.029999</c:v>
                </c:pt>
                <c:pt idx="54">
                  <c:v>208.66999799999999</c:v>
                </c:pt>
                <c:pt idx="55">
                  <c:v>210.320007</c:v>
                </c:pt>
                <c:pt idx="56">
                  <c:v>209.509995</c:v>
                </c:pt>
                <c:pt idx="57">
                  <c:v>209.88000500000001</c:v>
                </c:pt>
                <c:pt idx="58">
                  <c:v>211.570007</c:v>
                </c:pt>
                <c:pt idx="59">
                  <c:v>212.61999499999999</c:v>
                </c:pt>
                <c:pt idx="60">
                  <c:v>212.64999399999999</c:v>
                </c:pt>
                <c:pt idx="61">
                  <c:v>213.759995</c:v>
                </c:pt>
                <c:pt idx="62">
                  <c:v>212.19000199999999</c:v>
                </c:pt>
                <c:pt idx="63">
                  <c:v>214.91000399999999</c:v>
                </c:pt>
                <c:pt idx="64">
                  <c:v>213.520004</c:v>
                </c:pt>
                <c:pt idx="65">
                  <c:v>212.69000199999999</c:v>
                </c:pt>
                <c:pt idx="66">
                  <c:v>216.229996</c:v>
                </c:pt>
                <c:pt idx="67">
                  <c:v>213.800003</c:v>
                </c:pt>
                <c:pt idx="68">
                  <c:v>211.729996</c:v>
                </c:pt>
                <c:pt idx="69">
                  <c:v>213.58000200000001</c:v>
                </c:pt>
                <c:pt idx="70">
                  <c:v>215.71000699999999</c:v>
                </c:pt>
                <c:pt idx="71">
                  <c:v>217.240005</c:v>
                </c:pt>
                <c:pt idx="72">
                  <c:v>218</c:v>
                </c:pt>
                <c:pt idx="73">
                  <c:v>220.55999800000001</c:v>
                </c:pt>
                <c:pt idx="74">
                  <c:v>222.36999499999999</c:v>
                </c:pt>
                <c:pt idx="75">
                  <c:v>224.80999800000001</c:v>
                </c:pt>
                <c:pt idx="76">
                  <c:v>222.58000200000001</c:v>
                </c:pt>
                <c:pt idx="77">
                  <c:v>220.270004</c:v>
                </c:pt>
                <c:pt idx="78">
                  <c:v>216.41000399999999</c:v>
                </c:pt>
                <c:pt idx="79">
                  <c:v>216.41000399999999</c:v>
                </c:pt>
                <c:pt idx="80">
                  <c:v>214.970001</c:v>
                </c:pt>
                <c:pt idx="81">
                  <c:v>216.11999499999999</c:v>
                </c:pt>
                <c:pt idx="82">
                  <c:v>218.179993</c:v>
                </c:pt>
                <c:pt idx="83">
                  <c:v>220.259995</c:v>
                </c:pt>
                <c:pt idx="84">
                  <c:v>218.679993</c:v>
                </c:pt>
                <c:pt idx="85">
                  <c:v>219.490005</c:v>
                </c:pt>
                <c:pt idx="86">
                  <c:v>219.58999600000001</c:v>
                </c:pt>
                <c:pt idx="87">
                  <c:v>222.66999799999999</c:v>
                </c:pt>
                <c:pt idx="88">
                  <c:v>226.070007</c:v>
                </c:pt>
                <c:pt idx="89">
                  <c:v>224.08999600000001</c:v>
                </c:pt>
                <c:pt idx="90">
                  <c:v>226.479996</c:v>
                </c:pt>
                <c:pt idx="91">
                  <c:v>225.800003</c:v>
                </c:pt>
                <c:pt idx="92">
                  <c:v>224.83000200000001</c:v>
                </c:pt>
                <c:pt idx="93">
                  <c:v>226.11000100000001</c:v>
                </c:pt>
                <c:pt idx="94">
                  <c:v>227.35000600000001</c:v>
                </c:pt>
                <c:pt idx="95">
                  <c:v>227.61999499999999</c:v>
                </c:pt>
                <c:pt idx="96">
                  <c:v>229.63999899999999</c:v>
                </c:pt>
                <c:pt idx="97">
                  <c:v>229.36999499999999</c:v>
                </c:pt>
                <c:pt idx="98">
                  <c:v>226</c:v>
                </c:pt>
                <c:pt idx="99">
                  <c:v>227.449997</c:v>
                </c:pt>
                <c:pt idx="100">
                  <c:v>228.19000199999999</c:v>
                </c:pt>
                <c:pt idx="101">
                  <c:v>229.14999399999999</c:v>
                </c:pt>
                <c:pt idx="102">
                  <c:v>228.71000699999999</c:v>
                </c:pt>
                <c:pt idx="103">
                  <c:v>224.270004</c:v>
                </c:pt>
                <c:pt idx="104">
                  <c:v>222.970001</c:v>
                </c:pt>
                <c:pt idx="105">
                  <c:v>214.69000199999999</c:v>
                </c:pt>
                <c:pt idx="106">
                  <c:v>214.949997</c:v>
                </c:pt>
                <c:pt idx="107">
                  <c:v>213</c:v>
                </c:pt>
                <c:pt idx="108">
                  <c:v>212.55999800000001</c:v>
                </c:pt>
                <c:pt idx="109">
                  <c:v>216.800003</c:v>
                </c:pt>
                <c:pt idx="110">
                  <c:v>214.86999499999999</c:v>
                </c:pt>
                <c:pt idx="111">
                  <c:v>216.30999800000001</c:v>
                </c:pt>
                <c:pt idx="112">
                  <c:v>216.55999800000001</c:v>
                </c:pt>
                <c:pt idx="113">
                  <c:v>213.220001</c:v>
                </c:pt>
                <c:pt idx="114">
                  <c:v>213.320007</c:v>
                </c:pt>
                <c:pt idx="115">
                  <c:v>218.020004</c:v>
                </c:pt>
                <c:pt idx="116">
                  <c:v>213.070007</c:v>
                </c:pt>
                <c:pt idx="117">
                  <c:v>213.279999</c:v>
                </c:pt>
                <c:pt idx="118">
                  <c:v>216.729996</c:v>
                </c:pt>
                <c:pt idx="119">
                  <c:v>216.009995</c:v>
                </c:pt>
                <c:pt idx="120">
                  <c:v>215.520004</c:v>
                </c:pt>
                <c:pt idx="121">
                  <c:v>215.11000100000001</c:v>
                </c:pt>
                <c:pt idx="122">
                  <c:v>214.08999600000001</c:v>
                </c:pt>
                <c:pt idx="123">
                  <c:v>217</c:v>
                </c:pt>
                <c:pt idx="124">
                  <c:v>219.71000699999999</c:v>
                </c:pt>
                <c:pt idx="125">
                  <c:v>219.33999600000001</c:v>
                </c:pt>
                <c:pt idx="126">
                  <c:v>218.33000200000001</c:v>
                </c:pt>
                <c:pt idx="127">
                  <c:v>217.44000199999999</c:v>
                </c:pt>
                <c:pt idx="128">
                  <c:v>216.13999899999999</c:v>
                </c:pt>
                <c:pt idx="129">
                  <c:v>210.86000100000001</c:v>
                </c:pt>
                <c:pt idx="130">
                  <c:v>211.509995</c:v>
                </c:pt>
                <c:pt idx="131">
                  <c:v>210.740005</c:v>
                </c:pt>
                <c:pt idx="132">
                  <c:v>208.88999899999999</c:v>
                </c:pt>
                <c:pt idx="133">
                  <c:v>208.38999899999999</c:v>
                </c:pt>
                <c:pt idx="134">
                  <c:v>208.69000199999999</c:v>
                </c:pt>
                <c:pt idx="135">
                  <c:v>208.03999300000001</c:v>
                </c:pt>
                <c:pt idx="136">
                  <c:v>207.759995</c:v>
                </c:pt>
                <c:pt idx="137">
                  <c:v>211.91999799999999</c:v>
                </c:pt>
                <c:pt idx="138">
                  <c:v>214.86000100000001</c:v>
                </c:pt>
                <c:pt idx="139">
                  <c:v>213.800003</c:v>
                </c:pt>
                <c:pt idx="140">
                  <c:v>214.25</c:v>
                </c:pt>
                <c:pt idx="141">
                  <c:v>215.08000200000001</c:v>
                </c:pt>
                <c:pt idx="142">
                  <c:v>211.66999799999999</c:v>
                </c:pt>
                <c:pt idx="143">
                  <c:v>211.91999799999999</c:v>
                </c:pt>
                <c:pt idx="144">
                  <c:v>212.020004</c:v>
                </c:pt>
                <c:pt idx="145">
                  <c:v>211.38999899999999</c:v>
                </c:pt>
                <c:pt idx="146">
                  <c:v>214.020004</c:v>
                </c:pt>
                <c:pt idx="147">
                  <c:v>212.71000699999999</c:v>
                </c:pt>
                <c:pt idx="148">
                  <c:v>211.55999800000001</c:v>
                </c:pt>
                <c:pt idx="149">
                  <c:v>214.58000200000001</c:v>
                </c:pt>
                <c:pt idx="150">
                  <c:v>210.220001</c:v>
                </c:pt>
                <c:pt idx="151">
                  <c:v>211.479996</c:v>
                </c:pt>
                <c:pt idx="152">
                  <c:v>211</c:v>
                </c:pt>
                <c:pt idx="153">
                  <c:v>211.979996</c:v>
                </c:pt>
                <c:pt idx="154">
                  <c:v>215.86999499999999</c:v>
                </c:pt>
                <c:pt idx="155">
                  <c:v>214.229996</c:v>
                </c:pt>
                <c:pt idx="156">
                  <c:v>211.60000600000001</c:v>
                </c:pt>
                <c:pt idx="157">
                  <c:v>212.08999600000001</c:v>
                </c:pt>
                <c:pt idx="158">
                  <c:v>208.5</c:v>
                </c:pt>
                <c:pt idx="159">
                  <c:v>209.91000399999999</c:v>
                </c:pt>
                <c:pt idx="160">
                  <c:v>209.08999600000001</c:v>
                </c:pt>
                <c:pt idx="161">
                  <c:v>213.63000500000001</c:v>
                </c:pt>
                <c:pt idx="162">
                  <c:v>213.529999</c:v>
                </c:pt>
                <c:pt idx="163">
                  <c:v>213.38000500000001</c:v>
                </c:pt>
                <c:pt idx="164">
                  <c:v>213.33999600000001</c:v>
                </c:pt>
                <c:pt idx="165">
                  <c:v>215.38000500000001</c:v>
                </c:pt>
                <c:pt idx="166">
                  <c:v>207</c:v>
                </c:pt>
                <c:pt idx="167">
                  <c:v>206.820007</c:v>
                </c:pt>
                <c:pt idx="168">
                  <c:v>207.83999600000001</c:v>
                </c:pt>
                <c:pt idx="169">
                  <c:v>207.929993</c:v>
                </c:pt>
                <c:pt idx="170">
                  <c:v>209.759995</c:v>
                </c:pt>
                <c:pt idx="171">
                  <c:v>208.71000699999999</c:v>
                </c:pt>
                <c:pt idx="172">
                  <c:v>211.029999</c:v>
                </c:pt>
                <c:pt idx="173">
                  <c:v>212.58000200000001</c:v>
                </c:pt>
                <c:pt idx="174">
                  <c:v>211.58000200000001</c:v>
                </c:pt>
                <c:pt idx="175">
                  <c:v>215.979996</c:v>
                </c:pt>
                <c:pt idx="176">
                  <c:v>214.39999399999999</c:v>
                </c:pt>
                <c:pt idx="177">
                  <c:v>214.270004</c:v>
                </c:pt>
                <c:pt idx="178">
                  <c:v>213.89999399999999</c:v>
                </c:pt>
                <c:pt idx="179">
                  <c:v>215.029999</c:v>
                </c:pt>
                <c:pt idx="180">
                  <c:v>213.449997</c:v>
                </c:pt>
                <c:pt idx="181">
                  <c:v>215.429993</c:v>
                </c:pt>
                <c:pt idx="182">
                  <c:v>212.240005</c:v>
                </c:pt>
                <c:pt idx="183">
                  <c:v>212.05999800000001</c:v>
                </c:pt>
                <c:pt idx="184">
                  <c:v>211.320007</c:v>
                </c:pt>
                <c:pt idx="185">
                  <c:v>213.270004</c:v>
                </c:pt>
                <c:pt idx="186">
                  <c:v>210.949997</c:v>
                </c:pt>
                <c:pt idx="187">
                  <c:v>206.13999899999999</c:v>
                </c:pt>
                <c:pt idx="188">
                  <c:v>208.25</c:v>
                </c:pt>
                <c:pt idx="189">
                  <c:v>208.66999799999999</c:v>
                </c:pt>
                <c:pt idx="190">
                  <c:v>205.820007</c:v>
                </c:pt>
                <c:pt idx="191">
                  <c:v>204.83999600000001</c:v>
                </c:pt>
                <c:pt idx="192">
                  <c:v>207.36999499999999</c:v>
                </c:pt>
                <c:pt idx="193">
                  <c:v>209.11000100000001</c:v>
                </c:pt>
                <c:pt idx="194">
                  <c:v>208.550003</c:v>
                </c:pt>
                <c:pt idx="195">
                  <c:v>213.30999800000001</c:v>
                </c:pt>
                <c:pt idx="196">
                  <c:v>211.570007</c:v>
                </c:pt>
                <c:pt idx="197">
                  <c:v>212.33999600000001</c:v>
                </c:pt>
                <c:pt idx="198">
                  <c:v>220.46000699999999</c:v>
                </c:pt>
                <c:pt idx="199">
                  <c:v>219.86000100000001</c:v>
                </c:pt>
                <c:pt idx="200">
                  <c:v>224.11000100000001</c:v>
                </c:pt>
                <c:pt idx="201">
                  <c:v>222.89999399999999</c:v>
                </c:pt>
                <c:pt idx="202">
                  <c:v>222.44000199999999</c:v>
                </c:pt>
                <c:pt idx="203">
                  <c:v>225.070007</c:v>
                </c:pt>
                <c:pt idx="204">
                  <c:v>224.36999499999999</c:v>
                </c:pt>
                <c:pt idx="205">
                  <c:v>224.050003</c:v>
                </c:pt>
                <c:pt idx="206">
                  <c:v>224.199997</c:v>
                </c:pt>
                <c:pt idx="207">
                  <c:v>225.21000699999999</c:v>
                </c:pt>
                <c:pt idx="208">
                  <c:v>227.35000600000001</c:v>
                </c:pt>
                <c:pt idx="209">
                  <c:v>224.979996</c:v>
                </c:pt>
                <c:pt idx="210">
                  <c:v>224.13999899999999</c:v>
                </c:pt>
                <c:pt idx="211">
                  <c:v>225.21000699999999</c:v>
                </c:pt>
                <c:pt idx="212">
                  <c:v>228.85000600000001</c:v>
                </c:pt>
                <c:pt idx="213">
                  <c:v>231.91000399999999</c:v>
                </c:pt>
                <c:pt idx="214">
                  <c:v>232.61000100000001</c:v>
                </c:pt>
                <c:pt idx="215">
                  <c:v>230.25</c:v>
                </c:pt>
                <c:pt idx="216">
                  <c:v>231.479996</c:v>
                </c:pt>
                <c:pt idx="217">
                  <c:v>230.96000699999999</c:v>
                </c:pt>
                <c:pt idx="218">
                  <c:v>231.320007</c:v>
                </c:pt>
                <c:pt idx="219">
                  <c:v>230.30999800000001</c:v>
                </c:pt>
                <c:pt idx="220">
                  <c:v>231.279999</c:v>
                </c:pt>
                <c:pt idx="221">
                  <c:v>233.08000200000001</c:v>
                </c:pt>
                <c:pt idx="222">
                  <c:v>231.80999800000001</c:v>
                </c:pt>
                <c:pt idx="223">
                  <c:v>233.009995</c:v>
                </c:pt>
                <c:pt idx="224">
                  <c:v>232.259995</c:v>
                </c:pt>
                <c:pt idx="225">
                  <c:v>232.96000699999999</c:v>
                </c:pt>
                <c:pt idx="226">
                  <c:v>234.58000200000001</c:v>
                </c:pt>
                <c:pt idx="227">
                  <c:v>232.30999800000001</c:v>
                </c:pt>
                <c:pt idx="228">
                  <c:v>234.979996</c:v>
                </c:pt>
                <c:pt idx="229">
                  <c:v>232.41000399999999</c:v>
                </c:pt>
                <c:pt idx="230">
                  <c:v>235.21000699999999</c:v>
                </c:pt>
                <c:pt idx="231">
                  <c:v>236.08000200000001</c:v>
                </c:pt>
                <c:pt idx="232">
                  <c:v>235.55999800000001</c:v>
                </c:pt>
                <c:pt idx="233">
                  <c:v>233.86000100000001</c:v>
                </c:pt>
                <c:pt idx="234">
                  <c:v>235.03999300000001</c:v>
                </c:pt>
                <c:pt idx="235">
                  <c:v>234.86000100000001</c:v>
                </c:pt>
                <c:pt idx="236">
                  <c:v>234.83999600000001</c:v>
                </c:pt>
                <c:pt idx="237">
                  <c:v>237.11000100000001</c:v>
                </c:pt>
                <c:pt idx="238">
                  <c:v>233.86000100000001</c:v>
                </c:pt>
                <c:pt idx="239">
                  <c:v>227.94000199999999</c:v>
                </c:pt>
                <c:pt idx="240">
                  <c:v>229.770004</c:v>
                </c:pt>
                <c:pt idx="241">
                  <c:v>231.720001</c:v>
                </c:pt>
                <c:pt idx="242">
                  <c:v>231.679993</c:v>
                </c:pt>
                <c:pt idx="243">
                  <c:v>231.929993</c:v>
                </c:pt>
                <c:pt idx="244">
                  <c:v>230.14999399999999</c:v>
                </c:pt>
                <c:pt idx="245">
                  <c:v>232.179993</c:v>
                </c:pt>
                <c:pt idx="246">
                  <c:v>231.240005</c:v>
                </c:pt>
                <c:pt idx="247">
                  <c:v>231.91000399999999</c:v>
                </c:pt>
                <c:pt idx="248">
                  <c:v>232.13999899999999</c:v>
                </c:pt>
                <c:pt idx="249">
                  <c:v>232.35000600000001</c:v>
                </c:pt>
                <c:pt idx="250">
                  <c:v>234.86000100000001</c:v>
                </c:pt>
                <c:pt idx="251">
                  <c:v>233.88999899999999</c:v>
                </c:pt>
                <c:pt idx="252">
                  <c:v>233.240005</c:v>
                </c:pt>
                <c:pt idx="253">
                  <c:v>233.779999</c:v>
                </c:pt>
                <c:pt idx="254">
                  <c:v>232.449997</c:v>
                </c:pt>
                <c:pt idx="255">
                  <c:v>233.38000500000001</c:v>
                </c:pt>
                <c:pt idx="256">
                  <c:v>231.69000199999999</c:v>
                </c:pt>
                <c:pt idx="257">
                  <c:v>232.63999899999999</c:v>
                </c:pt>
                <c:pt idx="258">
                  <c:v>231.470001</c:v>
                </c:pt>
                <c:pt idx="259">
                  <c:v>234.58999600000001</c:v>
                </c:pt>
                <c:pt idx="260">
                  <c:v>236.929993</c:v>
                </c:pt>
                <c:pt idx="261">
                  <c:v>236.979996</c:v>
                </c:pt>
                <c:pt idx="262">
                  <c:v>236.35000600000001</c:v>
                </c:pt>
                <c:pt idx="263">
                  <c:v>235.58000200000001</c:v>
                </c:pt>
                <c:pt idx="264">
                  <c:v>233.88000500000001</c:v>
                </c:pt>
                <c:pt idx="265">
                  <c:v>229.61999499999999</c:v>
                </c:pt>
                <c:pt idx="266">
                  <c:v>232.89999399999999</c:v>
                </c:pt>
                <c:pt idx="267">
                  <c:v>233.88000500000001</c:v>
                </c:pt>
                <c:pt idx="268">
                  <c:v>233.240005</c:v>
                </c:pt>
                <c:pt idx="269">
                  <c:v>233.33000200000001</c:v>
                </c:pt>
                <c:pt idx="270">
                  <c:v>232.41999799999999</c:v>
                </c:pt>
                <c:pt idx="271">
                  <c:v>231.08999600000001</c:v>
                </c:pt>
                <c:pt idx="272">
                  <c:v>230.36999499999999</c:v>
                </c:pt>
                <c:pt idx="273">
                  <c:v>230.990005</c:v>
                </c:pt>
                <c:pt idx="274">
                  <c:v>232.270004</c:v>
                </c:pt>
                <c:pt idx="275">
                  <c:v>233.63000500000001</c:v>
                </c:pt>
                <c:pt idx="276">
                  <c:v>232.75</c:v>
                </c:pt>
                <c:pt idx="277">
                  <c:v>234.63000500000001</c:v>
                </c:pt>
                <c:pt idx="278">
                  <c:v>232.83999600000001</c:v>
                </c:pt>
                <c:pt idx="279">
                  <c:v>235.679993</c:v>
                </c:pt>
                <c:pt idx="280">
                  <c:v>235.61000100000001</c:v>
                </c:pt>
                <c:pt idx="281">
                  <c:v>236.16999799999999</c:v>
                </c:pt>
                <c:pt idx="282">
                  <c:v>237.13000500000001</c:v>
                </c:pt>
                <c:pt idx="283">
                  <c:v>236.88000500000001</c:v>
                </c:pt>
                <c:pt idx="284">
                  <c:v>234.75</c:v>
                </c:pt>
                <c:pt idx="285">
                  <c:v>229.259995</c:v>
                </c:pt>
                <c:pt idx="286">
                  <c:v>234.270004</c:v>
                </c:pt>
                <c:pt idx="287">
                  <c:v>235.929993</c:v>
                </c:pt>
                <c:pt idx="288">
                  <c:v>238.66999799999999</c:v>
                </c:pt>
                <c:pt idx="289">
                  <c:v>242.96000699999999</c:v>
                </c:pt>
                <c:pt idx="290">
                  <c:v>243.979996</c:v>
                </c:pt>
                <c:pt idx="291">
                  <c:v>246.35000600000001</c:v>
                </c:pt>
                <c:pt idx="292">
                  <c:v>241.779999</c:v>
                </c:pt>
                <c:pt idx="293">
                  <c:v>244.020004</c:v>
                </c:pt>
                <c:pt idx="294">
                  <c:v>242.71000699999999</c:v>
                </c:pt>
                <c:pt idx="295">
                  <c:v>240.10000600000001</c:v>
                </c:pt>
                <c:pt idx="296">
                  <c:v>236.949997</c:v>
                </c:pt>
                <c:pt idx="297">
                  <c:v>234.83000200000001</c:v>
                </c:pt>
                <c:pt idx="298">
                  <c:v>236.41999799999999</c:v>
                </c:pt>
                <c:pt idx="299">
                  <c:v>236.259995</c:v>
                </c:pt>
                <c:pt idx="300">
                  <c:v>234.679993</c:v>
                </c:pt>
                <c:pt idx="301">
                  <c:v>233.449997</c:v>
                </c:pt>
                <c:pt idx="302">
                  <c:v>235.550003</c:v>
                </c:pt>
                <c:pt idx="303">
                  <c:v>236.66999799999999</c:v>
                </c:pt>
                <c:pt idx="304">
                  <c:v>238.820007</c:v>
                </c:pt>
                <c:pt idx="305">
                  <c:v>240.970001</c:v>
                </c:pt>
                <c:pt idx="306">
                  <c:v>240.279999</c:v>
                </c:pt>
                <c:pt idx="307">
                  <c:v>238.08000200000001</c:v>
                </c:pt>
                <c:pt idx="308">
                  <c:v>237.229996</c:v>
                </c:pt>
                <c:pt idx="309">
                  <c:v>238.490005</c:v>
                </c:pt>
                <c:pt idx="310">
                  <c:v>239.66000399999999</c:v>
                </c:pt>
                <c:pt idx="311">
                  <c:v>238.429993</c:v>
                </c:pt>
                <c:pt idx="312">
                  <c:v>238.83000200000001</c:v>
                </c:pt>
                <c:pt idx="313">
                  <c:v>236.949997</c:v>
                </c:pt>
                <c:pt idx="314">
                  <c:v>237.479996</c:v>
                </c:pt>
                <c:pt idx="315">
                  <c:v>236.58999600000001</c:v>
                </c:pt>
                <c:pt idx="316">
                  <c:v>237.46000699999999</c:v>
                </c:pt>
                <c:pt idx="317">
                  <c:v>238.14999399999999</c:v>
                </c:pt>
                <c:pt idx="318">
                  <c:v>239.86999499999999</c:v>
                </c:pt>
                <c:pt idx="319">
                  <c:v>238.820007</c:v>
                </c:pt>
                <c:pt idx="320">
                  <c:v>236.19000199999999</c:v>
                </c:pt>
                <c:pt idx="321">
                  <c:v>238.61999499999999</c:v>
                </c:pt>
                <c:pt idx="322">
                  <c:v>238.61000100000001</c:v>
                </c:pt>
                <c:pt idx="323">
                  <c:v>239.179993</c:v>
                </c:pt>
                <c:pt idx="324">
                  <c:v>241.21000699999999</c:v>
                </c:pt>
                <c:pt idx="325">
                  <c:v>241.13000500000001</c:v>
                </c:pt>
                <c:pt idx="326">
                  <c:v>240.979996</c:v>
                </c:pt>
                <c:pt idx="327">
                  <c:v>243.21000699999999</c:v>
                </c:pt>
                <c:pt idx="328">
                  <c:v>242.490005</c:v>
                </c:pt>
                <c:pt idx="329">
                  <c:v>239.08999600000001</c:v>
                </c:pt>
                <c:pt idx="330">
                  <c:v>240.5</c:v>
                </c:pt>
                <c:pt idx="331">
                  <c:v>243.13000500000001</c:v>
                </c:pt>
                <c:pt idx="332">
                  <c:v>244.779999</c:v>
                </c:pt>
                <c:pt idx="333">
                  <c:v>246.41999799999999</c:v>
                </c:pt>
                <c:pt idx="334">
                  <c:v>248.11000100000001</c:v>
                </c:pt>
                <c:pt idx="335">
                  <c:v>243.770004</c:v>
                </c:pt>
                <c:pt idx="336">
                  <c:v>244.279999</c:v>
                </c:pt>
                <c:pt idx="337">
                  <c:v>241.11000100000001</c:v>
                </c:pt>
                <c:pt idx="338">
                  <c:v>242.929993</c:v>
                </c:pt>
                <c:pt idx="339">
                  <c:v>243.08000200000001</c:v>
                </c:pt>
                <c:pt idx="340">
                  <c:v>245.220001</c:v>
                </c:pt>
                <c:pt idx="341">
                  <c:v>247.10000600000001</c:v>
                </c:pt>
                <c:pt idx="342">
                  <c:v>248.320007</c:v>
                </c:pt>
                <c:pt idx="343">
                  <c:v>247.699997</c:v>
                </c:pt>
                <c:pt idx="344">
                  <c:v>246.58000200000001</c:v>
                </c:pt>
                <c:pt idx="345">
                  <c:v>244.520004</c:v>
                </c:pt>
                <c:pt idx="346">
                  <c:v>242.64999399999999</c:v>
                </c:pt>
                <c:pt idx="347">
                  <c:v>244.550003</c:v>
                </c:pt>
                <c:pt idx="348">
                  <c:v>242.25</c:v>
                </c:pt>
                <c:pt idx="349">
                  <c:v>242.259995</c:v>
                </c:pt>
                <c:pt idx="350">
                  <c:v>242.770004</c:v>
                </c:pt>
                <c:pt idx="351">
                  <c:v>239.720001</c:v>
                </c:pt>
                <c:pt idx="352">
                  <c:v>241.39999399999999</c:v>
                </c:pt>
                <c:pt idx="353">
                  <c:v>238.44000199999999</c:v>
                </c:pt>
                <c:pt idx="354">
                  <c:v>237.33999600000001</c:v>
                </c:pt>
                <c:pt idx="355">
                  <c:v>236.41999799999999</c:v>
                </c:pt>
                <c:pt idx="356">
                  <c:v>242.729996</c:v>
                </c:pt>
                <c:pt idx="357">
                  <c:v>245.5</c:v>
                </c:pt>
                <c:pt idx="358">
                  <c:v>245.550003</c:v>
                </c:pt>
                <c:pt idx="359">
                  <c:v>250.58000200000001</c:v>
                </c:pt>
                <c:pt idx="360">
                  <c:v>249.240005</c:v>
                </c:pt>
                <c:pt idx="361">
                  <c:v>250.39999399999999</c:v>
                </c:pt>
                <c:pt idx="362">
                  <c:v>253.46000699999999</c:v>
                </c:pt>
                <c:pt idx="363">
                  <c:v>254.71000699999999</c:v>
                </c:pt>
                <c:pt idx="364">
                  <c:v>253.10000600000001</c:v>
                </c:pt>
                <c:pt idx="365">
                  <c:v>252.64999399999999</c:v>
                </c:pt>
                <c:pt idx="366">
                  <c:v>253.13000500000001</c:v>
                </c:pt>
                <c:pt idx="367">
                  <c:v>250.16000399999999</c:v>
                </c:pt>
                <c:pt idx="368">
                  <c:v>250.66999799999999</c:v>
                </c:pt>
                <c:pt idx="369">
                  <c:v>252.94000199999999</c:v>
                </c:pt>
                <c:pt idx="370">
                  <c:v>252.46000699999999</c:v>
                </c:pt>
                <c:pt idx="371">
                  <c:v>252.69000199999999</c:v>
                </c:pt>
                <c:pt idx="372">
                  <c:v>253.479996</c:v>
                </c:pt>
                <c:pt idx="373">
                  <c:v>251.949997</c:v>
                </c:pt>
                <c:pt idx="374">
                  <c:v>253.479996</c:v>
                </c:pt>
                <c:pt idx="375">
                  <c:v>255.64999399999999</c:v>
                </c:pt>
                <c:pt idx="376">
                  <c:v>257.10998499999999</c:v>
                </c:pt>
                <c:pt idx="377">
                  <c:v>250.009995</c:v>
                </c:pt>
                <c:pt idx="378">
                  <c:v>250.300003</c:v>
                </c:pt>
                <c:pt idx="379">
                  <c:v>244.60000600000001</c:v>
                </c:pt>
                <c:pt idx="380">
                  <c:v>244.179993</c:v>
                </c:pt>
                <c:pt idx="381">
                  <c:v>248.800003</c:v>
                </c:pt>
                <c:pt idx="382">
                  <c:v>249.33000200000001</c:v>
                </c:pt>
                <c:pt idx="383">
                  <c:v>255.78999300000001</c:v>
                </c:pt>
                <c:pt idx="384">
                  <c:v>259.91000400000001</c:v>
                </c:pt>
                <c:pt idx="385">
                  <c:v>259.57998700000002</c:v>
                </c:pt>
                <c:pt idx="386">
                  <c:v>262.33999599999999</c:v>
                </c:pt>
                <c:pt idx="387">
                  <c:v>264.97000100000002</c:v>
                </c:pt>
                <c:pt idx="388">
                  <c:v>263.08999599999999</c:v>
                </c:pt>
                <c:pt idx="389">
                  <c:v>262.51998900000001</c:v>
                </c:pt>
                <c:pt idx="390">
                  <c:v>264.51998900000001</c:v>
                </c:pt>
                <c:pt idx="391">
                  <c:v>265.54998799999998</c:v>
                </c:pt>
                <c:pt idx="392">
                  <c:v>261.70001200000002</c:v>
                </c:pt>
                <c:pt idx="393">
                  <c:v>261.73001099999999</c:v>
                </c:pt>
                <c:pt idx="394">
                  <c:v>264.39001500000001</c:v>
                </c:pt>
                <c:pt idx="395">
                  <c:v>264.94000199999999</c:v>
                </c:pt>
                <c:pt idx="396">
                  <c:v>265.95001200000002</c:v>
                </c:pt>
                <c:pt idx="397">
                  <c:v>268.23998999999998</c:v>
                </c:pt>
                <c:pt idx="398">
                  <c:v>267.88000499999998</c:v>
                </c:pt>
                <c:pt idx="399">
                  <c:v>268.48998999999998</c:v>
                </c:pt>
                <c:pt idx="400">
                  <c:v>267.209991</c:v>
                </c:pt>
                <c:pt idx="401">
                  <c:v>268.07000699999998</c:v>
                </c:pt>
                <c:pt idx="402">
                  <c:v>268.57998700000002</c:v>
                </c:pt>
                <c:pt idx="403">
                  <c:v>268.51001000000002</c:v>
                </c:pt>
                <c:pt idx="404">
                  <c:v>267.19000199999999</c:v>
                </c:pt>
                <c:pt idx="405">
                  <c:v>269.69000199999999</c:v>
                </c:pt>
                <c:pt idx="406">
                  <c:v>267.05999800000001</c:v>
                </c:pt>
                <c:pt idx="407">
                  <c:v>264.41000400000001</c:v>
                </c:pt>
                <c:pt idx="408">
                  <c:v>262.11999500000002</c:v>
                </c:pt>
                <c:pt idx="409">
                  <c:v>260.92001299999998</c:v>
                </c:pt>
                <c:pt idx="410">
                  <c:v>261.41000400000001</c:v>
                </c:pt>
                <c:pt idx="411">
                  <c:v>257.709991</c:v>
                </c:pt>
                <c:pt idx="412">
                  <c:v>256.48001099999999</c:v>
                </c:pt>
                <c:pt idx="413">
                  <c:v>255.220001</c:v>
                </c:pt>
                <c:pt idx="414">
                  <c:v>253.13000500000001</c:v>
                </c:pt>
                <c:pt idx="415">
                  <c:v>254.58999600000001</c:v>
                </c:pt>
                <c:pt idx="416">
                  <c:v>253.61000100000001</c:v>
                </c:pt>
                <c:pt idx="417">
                  <c:v>250.679993</c:v>
                </c:pt>
                <c:pt idx="418">
                  <c:v>249.85000600000001</c:v>
                </c:pt>
                <c:pt idx="419">
                  <c:v>248.740005</c:v>
                </c:pt>
                <c:pt idx="420">
                  <c:v>256.08999599999999</c:v>
                </c:pt>
                <c:pt idx="421">
                  <c:v>259.45001200000002</c:v>
                </c:pt>
                <c:pt idx="422">
                  <c:v>258.98998999999998</c:v>
                </c:pt>
                <c:pt idx="423">
                  <c:v>262.27999899999998</c:v>
                </c:pt>
                <c:pt idx="424">
                  <c:v>260.64001500000001</c:v>
                </c:pt>
                <c:pt idx="425">
                  <c:v>260.05999800000001</c:v>
                </c:pt>
                <c:pt idx="426">
                  <c:v>259.85000600000001</c:v>
                </c:pt>
                <c:pt idx="427">
                  <c:v>260.07998700000002</c:v>
                </c:pt>
                <c:pt idx="428">
                  <c:v>259.85998499999999</c:v>
                </c:pt>
                <c:pt idx="429">
                  <c:v>256.86999500000002</c:v>
                </c:pt>
                <c:pt idx="430">
                  <c:v>255.16000399999999</c:v>
                </c:pt>
                <c:pt idx="431">
                  <c:v>253.38999899999999</c:v>
                </c:pt>
                <c:pt idx="432">
                  <c:v>253.80999800000001</c:v>
                </c:pt>
                <c:pt idx="433">
                  <c:v>253.08999600000001</c:v>
                </c:pt>
                <c:pt idx="434">
                  <c:v>250.929993</c:v>
                </c:pt>
                <c:pt idx="435">
                  <c:v>250.60000600000001</c:v>
                </c:pt>
                <c:pt idx="436">
                  <c:v>252.699997</c:v>
                </c:pt>
                <c:pt idx="437">
                  <c:v>247.78999300000001</c:v>
                </c:pt>
                <c:pt idx="438">
                  <c:v>245.029999</c:v>
                </c:pt>
                <c:pt idx="439">
                  <c:v>249.449997</c:v>
                </c:pt>
                <c:pt idx="440">
                  <c:v>244.770004</c:v>
                </c:pt>
                <c:pt idx="441">
                  <c:v>239.63000500000001</c:v>
                </c:pt>
                <c:pt idx="442">
                  <c:v>240.94000199999999</c:v>
                </c:pt>
                <c:pt idx="443">
                  <c:v>236.64999399999999</c:v>
                </c:pt>
                <c:pt idx="444">
                  <c:v>235.80999800000001</c:v>
                </c:pt>
                <c:pt idx="445">
                  <c:v>224.33000200000001</c:v>
                </c:pt>
                <c:pt idx="446">
                  <c:v>222.78999300000001</c:v>
                </c:pt>
                <c:pt idx="447">
                  <c:v>222.470001</c:v>
                </c:pt>
                <c:pt idx="448">
                  <c:v>222</c:v>
                </c:pt>
                <c:pt idx="449">
                  <c:v>226.86999499999999</c:v>
                </c:pt>
                <c:pt idx="450">
                  <c:v>226.179993</c:v>
                </c:pt>
                <c:pt idx="451">
                  <c:v>232.570007</c:v>
                </c:pt>
                <c:pt idx="452">
                  <c:v>238.13999899999999</c:v>
                </c:pt>
                <c:pt idx="453">
                  <c:v>237.470001</c:v>
                </c:pt>
                <c:pt idx="454">
                  <c:v>238.91999799999999</c:v>
                </c:pt>
                <c:pt idx="455">
                  <c:v>235.320007</c:v>
                </c:pt>
                <c:pt idx="456">
                  <c:v>238.11999499999999</c:v>
                </c:pt>
                <c:pt idx="457">
                  <c:v>236.11999499999999</c:v>
                </c:pt>
                <c:pt idx="458">
                  <c:v>240.259995</c:v>
                </c:pt>
                <c:pt idx="459">
                  <c:v>241.58000200000001</c:v>
                </c:pt>
                <c:pt idx="460">
                  <c:v>242.94000199999999</c:v>
                </c:pt>
                <c:pt idx="461">
                  <c:v>248.16999799999999</c:v>
                </c:pt>
                <c:pt idx="462">
                  <c:v>249.029999</c:v>
                </c:pt>
                <c:pt idx="463">
                  <c:v>247.279999</c:v>
                </c:pt>
                <c:pt idx="464">
                  <c:v>249.25</c:v>
                </c:pt>
                <c:pt idx="465">
                  <c:v>246.83000200000001</c:v>
                </c:pt>
                <c:pt idx="466">
                  <c:v>248.509995</c:v>
                </c:pt>
                <c:pt idx="467">
                  <c:v>251.46000699999999</c:v>
                </c:pt>
                <c:pt idx="468">
                  <c:v>254.36000100000001</c:v>
                </c:pt>
                <c:pt idx="469">
                  <c:v>251.46000699999999</c:v>
                </c:pt>
                <c:pt idx="470">
                  <c:v>250.449997</c:v>
                </c:pt>
                <c:pt idx="471">
                  <c:v>249.16999799999999</c:v>
                </c:pt>
                <c:pt idx="472">
                  <c:v>251.33000200000001</c:v>
                </c:pt>
                <c:pt idx="473">
                  <c:v>250.509995</c:v>
                </c:pt>
                <c:pt idx="474">
                  <c:v>251.05999800000001</c:v>
                </c:pt>
                <c:pt idx="475">
                  <c:v>255.39999399999999</c:v>
                </c:pt>
                <c:pt idx="476">
                  <c:v>255.85000600000001</c:v>
                </c:pt>
                <c:pt idx="477">
                  <c:v>255.25</c:v>
                </c:pt>
                <c:pt idx="478">
                  <c:v>250.16999799999999</c:v>
                </c:pt>
                <c:pt idx="479">
                  <c:v>252.88000500000001</c:v>
                </c:pt>
                <c:pt idx="480">
                  <c:v>248.58000200000001</c:v>
                </c:pt>
                <c:pt idx="481">
                  <c:v>247.13999899999999</c:v>
                </c:pt>
                <c:pt idx="482">
                  <c:v>254.19000199999999</c:v>
                </c:pt>
                <c:pt idx="483">
                  <c:v>249.16000399999999</c:v>
                </c:pt>
                <c:pt idx="484">
                  <c:v>246.63999899999999</c:v>
                </c:pt>
                <c:pt idx="485">
                  <c:v>245.86999499999999</c:v>
                </c:pt>
                <c:pt idx="486">
                  <c:v>254.320007</c:v>
                </c:pt>
                <c:pt idx="487">
                  <c:v>248.91999799999999</c:v>
                </c:pt>
                <c:pt idx="488">
                  <c:v>250.779999</c:v>
                </c:pt>
                <c:pt idx="489">
                  <c:v>247.490005</c:v>
                </c:pt>
                <c:pt idx="490">
                  <c:v>245.679993</c:v>
                </c:pt>
                <c:pt idx="491">
                  <c:v>244.429993</c:v>
                </c:pt>
                <c:pt idx="492">
                  <c:v>244.19000199999999</c:v>
                </c:pt>
                <c:pt idx="493">
                  <c:v>245.03999300000001</c:v>
                </c:pt>
                <c:pt idx="494">
                  <c:v>244.03999300000001</c:v>
                </c:pt>
                <c:pt idx="495">
                  <c:v>241.63000500000001</c:v>
                </c:pt>
                <c:pt idx="496">
                  <c:v>231.050003</c:v>
                </c:pt>
                <c:pt idx="497">
                  <c:v>229</c:v>
                </c:pt>
                <c:pt idx="498">
                  <c:v>233.91000399999999</c:v>
                </c:pt>
                <c:pt idx="499">
                  <c:v>238</c:v>
                </c:pt>
                <c:pt idx="500">
                  <c:v>244.520004</c:v>
                </c:pt>
                <c:pt idx="501">
                  <c:v>244.009995</c:v>
                </c:pt>
                <c:pt idx="502">
                  <c:v>248.08999600000001</c:v>
                </c:pt>
                <c:pt idx="503">
                  <c:v>251.86999499999999</c:v>
                </c:pt>
                <c:pt idx="504">
                  <c:v>252.21000699999999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12-4E7B-B990-B4A6C11A52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36157567"/>
        <c:axId val="654122319"/>
      </c:lineChart>
      <c:dateAx>
        <c:axId val="1936157567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4122319"/>
        <c:crosses val="autoZero"/>
        <c:auto val="1"/>
        <c:lblOffset val="100"/>
        <c:baseTimeUnit val="days"/>
      </c:dateAx>
      <c:valAx>
        <c:axId val="654122319"/>
        <c:scaling>
          <c:orientation val="minMax"/>
          <c:min val="1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3615756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22860</xdr:colOff>
      <xdr:row>231</xdr:row>
      <xdr:rowOff>41910</xdr:rowOff>
    </xdr:from>
    <xdr:to>
      <xdr:col>14</xdr:col>
      <xdr:colOff>182880</xdr:colOff>
      <xdr:row>246</xdr:row>
      <xdr:rowOff>41910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4FFE5F5-4C29-47BF-4325-9CA01AE970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607695</xdr:colOff>
      <xdr:row>0</xdr:row>
      <xdr:rowOff>180975</xdr:rowOff>
    </xdr:from>
    <xdr:to>
      <xdr:col>22</xdr:col>
      <xdr:colOff>302895</xdr:colOff>
      <xdr:row>15</xdr:row>
      <xdr:rowOff>180975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2E83E466-93B0-40B0-A5B1-2C3A33285C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22860</xdr:colOff>
      <xdr:row>238</xdr:row>
      <xdr:rowOff>41910</xdr:rowOff>
    </xdr:from>
    <xdr:to>
      <xdr:col>14</xdr:col>
      <xdr:colOff>182880</xdr:colOff>
      <xdr:row>253</xdr:row>
      <xdr:rowOff>41910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1233552-7554-496C-ADE8-13F0633660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0</xdr:colOff>
      <xdr:row>1</xdr:row>
      <xdr:rowOff>0</xdr:rowOff>
    </xdr:from>
    <xdr:to>
      <xdr:col>22</xdr:col>
      <xdr:colOff>304800</xdr:colOff>
      <xdr:row>15</xdr:row>
      <xdr:rowOff>76200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7F7654EB-3689-41E4-A1C4-9DF1EC5CCB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297180</xdr:colOff>
      <xdr:row>1</xdr:row>
      <xdr:rowOff>118110</xdr:rowOff>
    </xdr:from>
    <xdr:to>
      <xdr:col>17</xdr:col>
      <xdr:colOff>601980</xdr:colOff>
      <xdr:row>16</xdr:row>
      <xdr:rowOff>118110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0A0F45B-0B74-8BA4-68F5-626ADE895A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502920</xdr:colOff>
      <xdr:row>17</xdr:row>
      <xdr:rowOff>156210</xdr:rowOff>
    </xdr:from>
    <xdr:to>
      <xdr:col>22</xdr:col>
      <xdr:colOff>198120</xdr:colOff>
      <xdr:row>32</xdr:row>
      <xdr:rowOff>156210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E142CFF-D2A4-9071-4053-B488197682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607695</xdr:colOff>
      <xdr:row>0</xdr:row>
      <xdr:rowOff>180975</xdr:rowOff>
    </xdr:from>
    <xdr:to>
      <xdr:col>18</xdr:col>
      <xdr:colOff>302895</xdr:colOff>
      <xdr:row>15</xdr:row>
      <xdr:rowOff>180975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4AF6F66-32E7-4707-81B9-6D6441BFF0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438">
  <rv s="0">
    <fb>70.66</fb>
    <v>0</v>
  </rv>
  <rv s="0">
    <fb>71</fb>
    <v>0</v>
  </rv>
  <rv s="0">
    <fb>70.959999999999994</fb>
    <v>0</v>
  </rv>
  <rv s="0">
    <fb>70.930000000000007</fb>
    <v>0</v>
  </rv>
  <rv s="0">
    <fb>71.680000000000007</fb>
    <v>0</v>
  </rv>
  <rv s="0">
    <fb>70.900000000000006</fb>
    <v>0</v>
  </rv>
  <rv s="0">
    <fb>69.069999999999993</fb>
    <v>0</v>
  </rv>
  <rv s="0">
    <fb>70.349999999999994</fb>
    <v>0</v>
  </rv>
  <rv s="0">
    <fb>71.2</fb>
    <v>0</v>
  </rv>
  <rv s="0">
    <fb>71.400000000000006</fb>
    <v>0</v>
  </rv>
  <rv s="0">
    <fb>72.2</fb>
    <v>0</v>
  </rv>
  <rv s="0">
    <fb>72.459999999999994</fb>
    <v>0</v>
  </rv>
  <rv s="0">
    <fb>75.62</fb>
    <v>0</v>
  </rv>
  <rv s="0">
    <fb>75.28</fb>
    <v>0</v>
  </rv>
  <rv s="0">
    <fb>76.180000000000007</fb>
    <v>0</v>
  </rv>
  <rv s="0">
    <fb>79.63</fb>
    <v>0</v>
  </rv>
  <rv s="0">
    <fb>79.7</fb>
    <v>0</v>
  </rv>
  <rv s="0">
    <fb>81.22</fb>
    <v>0</v>
  </rv>
  <rv s="0">
    <fb>77.81</fb>
    <v>0</v>
  </rv>
  <rv s="0">
    <fb>77.790000000000006</fb>
    <v>0</v>
  </rv>
  <rv s="0">
    <fb>77.739999999999995</fb>
    <v>0</v>
  </rv>
  <rv s="0">
    <fb>80.38</fb>
    <v>0</v>
  </rv>
  <rv s="0">
    <fb>85.89</fb>
    <v>0</v>
  </rv>
  <rv s="0">
    <fb>84.8</fb>
    <v>0</v>
  </rv>
  <rv s="0">
    <fb>83.16</fb>
    <v>0</v>
  </rv>
  <rv s="0">
    <fb>84.81</fb>
    <v>0</v>
  </rv>
  <rv s="0">
    <fb>83.75</fb>
    <v>0</v>
  </rv>
  <rv s="0">
    <fb>82.51</fb>
    <v>0</v>
  </rv>
  <rv s="0">
    <fb>83.47</fb>
    <v>0</v>
  </rv>
  <rv s="0">
    <fb>83.93</fb>
    <v>0</v>
  </rv>
  <rv s="0">
    <fb>85.85</fb>
    <v>0</v>
  </rv>
  <rv s="0">
    <fb>87.89</fb>
    <v>0</v>
  </rv>
  <rv s="0">
    <fb>88.5</fb>
    <v>0</v>
  </rv>
  <rv s="0">
    <fb>88.3</fb>
    <v>0</v>
  </rv>
  <rv s="0">
    <fb>89.42</fb>
    <v>0</v>
  </rv>
  <rv s="0">
    <fb>88.91</fb>
    <v>0</v>
  </rv>
  <rv s="0">
    <fb>88.8</fb>
    <v>0</v>
  </rv>
  <rv s="0">
    <fb>87.88</fb>
    <v>0</v>
  </rv>
  <rv s="0">
    <fb>89.05</fb>
    <v>0</v>
  </rv>
  <rv s="0">
    <fb>88.7</fb>
    <v>0</v>
  </rv>
  <rv s="0">
    <fb>87.35</fb>
    <v>0</v>
  </rv>
  <rv s="0">
    <fb>87.57</fb>
    <v>0</v>
  </rv>
  <rv s="0">
    <fb>88.28</fb>
    <v>0</v>
  </rv>
  <rv s="0">
    <fb>89.38</fb>
    <v>0</v>
  </rv>
  <rv s="0">
    <fb>86.67</fb>
    <v>0</v>
  </rv>
  <rv s="0">
    <fb>85.34</fb>
    <v>0</v>
  </rv>
  <rv s="0">
    <fb>85.56</fb>
    <v>0</v>
  </rv>
  <rv s="0">
    <fb>86.45</fb>
    <v>0</v>
  </rv>
  <rv s="0">
    <fb>86.66</fb>
    <v>0</v>
  </rv>
  <rv s="0">
    <fb>86.23</fb>
    <v>0</v>
  </rv>
  <rv s="0">
    <fb>86.01</fb>
    <v>0</v>
  </rv>
  <rv s="0">
    <fb>83.49</fb>
    <v>0</v>
  </rv>
  <rv s="0">
    <fb>84.31</fb>
    <v>0</v>
  </rv>
  <rv s="0">
    <fb>81.81</fb>
    <v>0</v>
  </rv>
  <rv s="0">
    <fb>83.01</fb>
    <v>0</v>
  </rv>
  <rv s="0">
    <fb>83.98</fb>
    <v>0</v>
  </rv>
  <rv s="0">
    <fb>83.55</fb>
    <v>0</v>
  </rv>
  <rv s="0">
    <fb>85</fb>
    <v>0</v>
  </rv>
  <rv s="0">
    <fb>84.4</fb>
    <v>0</v>
  </rv>
  <rv s="0">
    <fb>84.6</fb>
    <v>0</v>
  </rv>
  <rv s="0">
    <fb>81.760000000000005</fb>
    <v>0</v>
  </rv>
  <rv s="0">
    <fb>83.6</fb>
    <v>0</v>
  </rv>
  <rv s="0">
    <fb>84.65</fb>
    <v>0</v>
  </rv>
  <rv s="0">
    <fb>84.88</fb>
    <v>0</v>
  </rv>
  <rv s="0">
    <fb>83.65</fb>
    <v>0</v>
  </rv>
  <rv s="0">
    <fb>84.82</fb>
    <v>0</v>
  </rv>
  <rv s="0">
    <fb>85.44</fb>
    <v>0</v>
  </rv>
  <rv s="0">
    <fb>85.83</fb>
    <v>0</v>
  </rv>
  <rv s="0">
    <fb>86.22</fb>
    <v>0</v>
  </rv>
  <rv s="0">
    <fb>87.51</fb>
    <v>0</v>
  </rv>
  <rv s="0">
    <fb>86.98</fb>
    <v>0</v>
  </rv>
  <rv s="0">
    <fb>89.26</fb>
    <v>0</v>
  </rv>
  <rv s="0">
    <fb>89.97</fb>
    <v>0</v>
  </rv>
  <rv s="0">
    <fb>93.63</fb>
    <v>0</v>
  </rv>
  <rv s="0">
    <fb>94.25</fb>
    <v>0</v>
  </rv>
  <rv s="0">
    <fb>95.99</fb>
    <v>0</v>
  </rv>
  <rv s="0">
    <fb>95.7</fb>
    <v>0</v>
  </rv>
  <rv s="0">
    <fb>94.43</fb>
    <v>0</v>
  </rv>
  <rv s="0">
    <fb>92.7</fb>
    <v>0</v>
  </rv>
  <rv s="0">
    <fb>94.51</fb>
    <v>0</v>
  </rv>
  <rv s="0">
    <fb>94.92</fb>
    <v>0</v>
  </rv>
  <rv s="0">
    <fb>94.53</fb>
    <v>0</v>
  </rv>
  <rv s="0">
    <fb>93.14</fb>
    <v>0</v>
  </rv>
  <rv s="0">
    <fb>93.1</fb>
    <v>0</v>
  </rv>
  <rv s="0">
    <fb>90.62</fb>
    <v>0</v>
  </rv>
  <rv s="0">
    <fb>93.16</fb>
    <v>0</v>
  </rv>
  <rv s="0">
    <fb>92.84</fb>
    <v>0</v>
  </rv>
  <rv s="0">
    <fb>91.5</fb>
    <v>0</v>
  </rv>
  <rv s="0">
    <fb>92.42</fb>
    <v>0</v>
  </rv>
  <rv s="0">
    <fb>92.26</fb>
    <v>0</v>
  </rv>
  <rv s="0">
    <fb>90.58</fb>
    <v>0</v>
  </rv>
  <rv s="0">
    <fb>91.49</fb>
    <v>0</v>
  </rv>
  <rv s="0">
    <fb>89.24</fb>
    <v>0</v>
  </rv>
  <rv s="0">
    <fb>89.82</fb>
    <v>0</v>
  </rv>
  <rv s="0">
    <fb>90.26</fb>
    <v>0</v>
  </rv>
  <rv s="0">
    <fb>89.46</fb>
    <v>0</v>
  </rv>
  <rv s="0">
    <fb>86.31</fb>
    <v>0</v>
  </rv>
  <rv s="0">
    <fb>86.37</fb>
    <v>0</v>
  </rv>
  <rv s="0">
    <fb>84.67</fb>
    <v>0</v>
  </rv>
  <rv s="0">
    <fb>87.81</fb>
    <v>0</v>
  </rv>
  <rv s="0">
    <fb>88.63</fb>
    <v>0</v>
  </rv>
  <rv s="0">
    <fb>88.02</fb>
    <v>0</v>
  </rv>
  <rv s="0">
    <fb>88.32</fb>
    <v>0</v>
  </rv>
  <rv s="0">
    <fb>87.44</fb>
    <v>0</v>
  </rv>
  <rv s="0">
    <fb>85.66</fb>
    <v>0</v>
  </rv>
  <rv s="0">
    <fb>82.54</fb>
    <v>0</v>
  </rv>
  <rv s="0">
    <fb>83.38</fb>
    <v>0</v>
  </rv>
  <rv s="0">
    <fb>84.04</fb>
    <v>0</v>
  </rv>
  <rv s="0">
    <fb>83.63</fb>
    <v>0</v>
  </rv>
  <rv s="0">
    <fb>85.62</fb>
    <v>0</v>
  </rv>
  <rv s="0">
    <fb>85.68</fb>
    <v>0</v>
  </rv>
  <rv s="0">
    <fb>83.7</fb>
    <v>0</v>
  </rv>
  <rv s="0">
    <fb>83.89</fb>
    <v>0</v>
  </rv>
  <rv s="0">
    <fb>84.77</fb>
    <v>0</v>
  </rv>
  <rv s="0">
    <fb>81.28</fb>
    <v>0</v>
  </rv>
  <rv s="0">
    <fb>81.61</fb>
    <v>0</v>
  </rv>
  <rv s="0">
    <fb>81.33</fb>
    <v>0</v>
  </rv>
  <rv s="0">
    <fb>82.25</fb>
    <v>0</v>
  </rv>
  <rv s="0">
    <fb>81.58</fb>
    <v>0</v>
  </rv>
  <rv s="0">
    <fb>81.96</fb>
    <v>0</v>
  </rv>
  <rv s="0">
    <fb>82.45</fb>
    <v>0</v>
  </rv>
  <rv s="0">
    <fb>83.25</fb>
    <v>0</v>
  </rv>
  <rv s="0">
    <fb>82.91</fb>
    <v>0</v>
  </rv>
  <rv s="0">
    <fb>81.64</fb>
    <v>0</v>
  </rv>
  <rv s="0">
    <fb>80.36</fb>
    <v>0</v>
  </rv>
  <rv s="0">
    <fb>79.989999999999995</fb>
    <v>0</v>
  </rv>
  <rv s="0">
    <fb>77.400000000000006</fb>
    <v>0</v>
  </rv>
  <rv s="0">
    <fb>76.92</fb>
    <v>0</v>
  </rv>
  <rv s="0">
    <fb>76.900000000000006</fb>
    <v>0</v>
  </rv>
  <rv s="0">
    <fb>78.540000000000006</fb>
    <v>0</v>
  </rv>
  <rv s="0">
    <fb>78.11</fb>
    <v>0</v>
  </rv>
  <rv s="0">
    <fb>78.03</fb>
    <v>0</v>
  </rv>
  <rv s="0">
    <fb>78.44</fb>
    <v>0</v>
  </rv>
  <rv s="0">
    <fb>79.19</fb>
    <v>0</v>
  </rv>
  <rv s="0">
    <fb>80.569999999999993</fb>
    <v>0</v>
  </rv>
  <rv s="0">
    <fb>79.62</fb>
    <v>0</v>
  </rv>
  <rv s="0">
    <fb>79.28</fb>
    <v>0</v>
  </rv>
  <rv s="0">
    <fb>79.489999999999995</fb>
    <v>0</v>
  </rv>
  <rv s="0">
    <fb>79.98</fb>
    <v>0</v>
  </rv>
  <rv s="0">
    <fb>80.63</fb>
    <v>0</v>
  </rv>
  <rv s="0">
    <fb>78.709999999999994</fb>
    <v>0</v>
  </rv>
  <rv s="0">
    <fb>78.790000000000006</fb>
    <v>0</v>
  </rv>
  <rv s="0">
    <fb>79.400000000000006</fb>
    <v>0</v>
  </rv>
  <rv s="0">
    <fb>81.77</fb>
    <v>0</v>
  </rv>
  <rv s="0">
    <fb>82.27</fb>
    <v>0</v>
  </rv>
  <rv s="0">
    <fb>82.74</fb>
    <v>0</v>
  </rv>
  <rv s="0">
    <fb>80.459999999999994</fb>
    <v>0</v>
  </rv>
  <rv s="0">
    <fb>77.83</fb>
    <v>0</v>
  </rv>
  <rv s="0">
    <fb>78.900000000000006</fb>
    <v>0</v>
  </rv>
  <rv s="0">
    <fb>81.62</fb>
    <v>0</v>
  </rv>
  <rv s="0">
    <fb>81.53</fb>
    <v>0</v>
  </rv>
  <rv s="0">
    <fb>81.510000000000005</fb>
    <v>0</v>
  </rv>
  <rv s="0">
    <fb>82.84</fb>
    <v>0</v>
  </rv>
  <rv s="0">
    <fb>82.34</fb>
    <v>0</v>
  </rv>
  <rv s="0">
    <fb>84.5</fb>
    <v>0</v>
  </rv>
  <rv s="0">
    <fb>83.3</fb>
    <v>0</v>
  </rv>
  <rv s="0">
    <fb>83.56</fb>
    <v>0</v>
  </rv>
  <rv s="0">
    <fb>81.680000000000007</fb>
    <v>0</v>
  </rv>
  <rv s="0">
    <fb>83.35</fb>
    <v>0</v>
  </rv>
  <rv s="0">
    <fb>84.49</fb>
    <v>0</v>
  </rv>
  <rv s="0">
    <fb>86.4</fb>
    <v>0</v>
  </rv>
  <rv s="0">
    <fb>86.15</fb>
    <v>0</v>
  </rv>
  <rv s="0">
    <fb>86.28</fb>
    <v>0</v>
  </rv>
  <rv s="0">
    <fb>87.43</fb>
    <v>0</v>
  </rv>
  <rv s="0">
    <fb>86.17</fb>
    <v>0</v>
  </rv>
  <rv s="0">
    <fb>85.32</fb>
    <v>0</v>
  </rv>
  <rv s="0">
    <fb>84.79</fb>
    <v>0</v>
  </rv>
  <rv s="0">
    <fb>84.13</fb>
    <v>0</v>
  </rv>
  <rv s="0">
    <fb>87.32</fb>
    <v>0</v>
  </rv>
  <rv s="0">
    <fb>88.22</fb>
    <v>0</v>
  </rv>
  <rv s="0">
    <fb>88.72</fb>
    <v>0</v>
  </rv>
  <rv s="0">
    <fb>87.26</fb>
    <v>0</v>
  </rv>
  <rv s="0">
    <fb>87.58</fb>
    <v>0</v>
  </rv>
  <rv s="0">
    <fb>88.4</fb>
    <v>0</v>
  </rv>
  <rv s="0">
    <fb>88.77</fb>
    <v>0</v>
  </rv>
  <rv s="0">
    <fb>90.13</fb>
    <v>0</v>
  </rv>
  <rv s="0">
    <fb>91.52</fb>
    <v>0</v>
  </rv>
  <rv s="0">
    <fb>90.83</fb>
    <v>0</v>
  </rv>
  <rv s="0">
    <fb>90.87</fb>
    <v>0</v>
  </rv>
  <rv s="0">
    <fb>91.83</fb>
    <v>0</v>
  </rv>
  <rv s="0">
    <fb>91.99</fb>
    <v>0</v>
  </rv>
  <rv s="0">
    <fb>92.86</fb>
    <v>0</v>
  </rv>
  <rv s="0">
    <fb>93.34</fb>
    <v>0</v>
  </rv>
  <rv s="0">
    <fb>93.57</fb>
    <v>0</v>
  </rv>
  <rv s="0">
    <fb>93.71</fb>
    <v>0</v>
  </rv>
  <rv s="0">
    <fb>94.15</fb>
    <v>0</v>
  </rv>
  <rv s="0">
    <fb>92.79</fb>
    <v>0</v>
  </rv>
  <rv s="0">
    <fb>94.6</fb>
    <v>0</v>
  </rv>
  <rv s="0">
    <fb>92.69</fb>
    <v>0</v>
  </rv>
  <rv s="0">
    <fb>91.01</fb>
    <v>0</v>
  </rv>
  <rv s="0">
    <fb>85.76</fb>
    <v>0</v>
  </rv>
  <rv s="0">
    <fb>86</fb>
    <v>0</v>
  </rv>
  <rv s="0">
    <fb>85.21</fb>
    <v>0</v>
  </rv>
  <rv s="0">
    <fb>87.4</fb>
    <v>0</v>
  </rv>
  <rv s="0">
    <fb>88.49</fb>
    <v>0</v>
  </rv>
  <rv s="0">
    <fb>87.59</fb>
    <v>0</v>
  </rv>
  <rv s="0">
    <fb>88.24</fb>
    <v>0</v>
  </rv>
  <rv s="0">
    <fb>90.7</fb>
    <v>0</v>
  </rv>
  <rv s="0">
    <fb>90.45</fb>
    <v>0</v>
  </rv>
  <rv s="0">
    <fb>90.38</fb>
    <v>0</v>
  </rv>
  <rv s="0">
    <fb>89.86</fb>
    <v>0</v>
  </rv>
  <rv s="0">
    <fb>89.8</fb>
    <v>0</v>
  </rv>
  <rv s="0">
    <fb>88.19</fb>
    <v>0</v>
  </rv>
  <rv s="0">
    <fb>89.06</fb>
    <v>0</v>
  </rv>
  <rv s="0">
    <fb>89.71</fb>
    <v>0</v>
  </rv>
  <rv s="0">
    <fb>86.9</fb>
    <v>0</v>
  </rv>
  <rv s="0">
    <fb>85.11</fb>
    <v>0</v>
  </rv>
  <rv s="0">
    <fb>86.38</fb>
    <v>0</v>
  </rv>
  <rv s="0">
    <fb>87.45</fb>
    <v>0</v>
  </rv>
  <rv s="0">
    <fb>89.9</fb>
    <v>0</v>
  </rv>
  <rv s="0">
    <fb>89.66</fb>
    <v>0</v>
  </rv>
  <rv s="0">
    <fb>89.3</fb>
    <v>0</v>
  </rv>
  <rv s="0">
    <fb>88.39</fb>
    <v>0</v>
  </rv>
  <rv s="0">
    <fb>93.98</fb>
    <v>0</v>
  </rv>
  <rv s="0">
    <fb>94.98</fb>
    <v>0</v>
  </rv>
  <rv s="0">
    <fb>96</fb>
    <v>0</v>
  </rv>
  <rv s="0">
    <fb>95.76</fb>
    <v>0</v>
  </rv>
  <rv s="0">
    <fb>44571</fb>
    <v>1</v>
  </rv>
  <rv s="0">
    <fb>97.61</fb>
    <v>0</v>
  </rv>
  <rv s="0">
    <fb>44572</fb>
    <v>1</v>
  </rv>
  <rv s="0">
    <fb>98.25</fb>
    <v>0</v>
  </rv>
  <rv s="0">
    <fb>44573</fb>
    <v>1</v>
  </rv>
  <rv s="0">
    <fb>97.43</fb>
    <v>0</v>
  </rv>
  <rv s="0">
    <fb>44574</fb>
    <v>1</v>
  </rv>
  <rv s="0">
    <fb>98.18</fb>
    <v>0</v>
  </rv>
  <rv s="0">
    <fb>44575</fb>
    <v>1</v>
  </rv>
  <rv s="0">
    <fb>99.65</fb>
    <v>0</v>
  </rv>
  <rv s="0">
    <fb>44578</fb>
    <v>1</v>
  </rv>
  <rv s="0">
    <fb>98.88</fb>
    <v>0</v>
  </rv>
  <rv s="0">
    <fb>44579</fb>
    <v>1</v>
  </rv>
  <rv s="0">
    <fb>99</fb>
    <v>0</v>
  </rv>
  <rv s="0">
    <fb>44580</fb>
    <v>1</v>
  </rv>
  <rv s="0">
    <fb>97.72</fb>
    <v>0</v>
  </rv>
  <rv s="0">
    <fb>44581</fb>
    <v>1</v>
  </rv>
  <rv s="0">
    <fb>96.75</fb>
    <v>0</v>
  </rv>
  <rv s="0">
    <fb>44582</fb>
    <v>1</v>
  </rv>
  <rv s="0">
    <fb>95.03</fb>
    <v>0</v>
  </rv>
  <rv s="0">
    <fb>44585</fb>
    <v>1</v>
  </rv>
  <rv s="0">
    <fb>44586</fb>
    <v>1</v>
  </rv>
  <rv s="0">
    <fb>92.75</fb>
    <v>0</v>
  </rv>
  <rv s="0">
    <fb>44587</fb>
    <v>1</v>
  </rv>
  <rv s="0">
    <fb>93.81</fb>
    <v>0</v>
  </rv>
  <rv s="0">
    <fb>44588</fb>
    <v>1</v>
  </rv>
  <rv s="0">
    <fb>93.67</fb>
    <v>0</v>
  </rv>
  <rv s="0">
    <fb>44589</fb>
    <v>1</v>
  </rv>
  <rv s="0">
    <fb>92.35</fb>
    <v>0</v>
  </rv>
  <rv s="0">
    <fb>44592</fb>
    <v>1</v>
  </rv>
  <rv s="0">
    <fb>93.03</fb>
    <v>0</v>
  </rv>
  <rv s="0">
    <fb>44593</fb>
    <v>1</v>
  </rv>
  <rv s="0">
    <fb>93.99</fb>
    <v>0</v>
  </rv>
  <rv s="0">
    <fb>44594</fb>
    <v>1</v>
  </rv>
  <rv s="0">
    <fb>93.84</fb>
    <v>0</v>
  </rv>
  <rv s="0">
    <fb>44595</fb>
    <v>1</v>
  </rv>
  <rv s="0">
    <fb>93.56</fb>
    <v>0</v>
  </rv>
  <rv s="0">
    <fb>44596</fb>
    <v>1</v>
  </rv>
  <rv s="0">
    <fb>90.42</fb>
    <v>0</v>
  </rv>
  <rv s="0">
    <fb>44599</fb>
    <v>1</v>
  </rv>
  <rv s="0">
    <fb>89.92</fb>
    <v>0</v>
  </rv>
  <rv s="0">
    <fb>44600</fb>
    <v>1</v>
  </rv>
  <rv s="0">
    <fb>90.44</fb>
    <v>0</v>
  </rv>
  <rv s="0">
    <fb>44601</fb>
    <v>1</v>
  </rv>
  <rv s="0">
    <fb>93.41</fb>
    <v>0</v>
  </rv>
  <rv s="0">
    <fb>44602</fb>
    <v>1</v>
  </rv>
  <rv s="0">
    <fb>91.6</fb>
    <v>0</v>
  </rv>
  <rv s="0">
    <fb>44603</fb>
    <v>1</v>
  </rv>
  <rv s="0">
    <fb>94.7</fb>
    <v>0</v>
  </rv>
  <rv s="0">
    <fb>44606</fb>
    <v>1</v>
  </rv>
  <rv s="0">
    <fb>91.58</fb>
    <v>0</v>
  </rv>
  <rv s="0">
    <fb>44607</fb>
    <v>1</v>
  </rv>
  <rv s="0">
    <fb>95.01</fb>
    <v>0</v>
  </rv>
  <rv s="0">
    <fb>44608</fb>
    <v>1</v>
  </rv>
  <rv s="0">
    <fb>93.85</fb>
    <v>0</v>
  </rv>
  <rv s="0">
    <fb>44609</fb>
    <v>1</v>
  </rv>
  <rv s="0">
    <fb>94.99</fb>
    <v>0</v>
  </rv>
  <rv s="0">
    <fb>44610</fb>
    <v>1</v>
  </rv>
  <rv s="0">
    <fb>44613</fb>
    <v>1</v>
  </rv>
  <rv s="0">
    <fb>89.57</fb>
    <v>0</v>
  </rv>
  <rv s="0">
    <fb>44614</fb>
    <v>1</v>
  </rv>
  <rv s="0">
    <fb>88.99</fb>
    <v>0</v>
  </rv>
  <rv s="0">
    <fb>44615</fb>
    <v>1</v>
  </rv>
  <rv s="0">
    <fb>91.56</fb>
    <v>0</v>
  </rv>
  <rv s="0">
    <fb>44616</fb>
    <v>1</v>
  </rv>
  <rv s="0">
    <fb>85.08</fb>
    <v>0</v>
  </rv>
  <rv s="0">
    <fb>44617</fb>
    <v>1</v>
  </rv>
  <rv s="0">
    <fb>88.27</fb>
    <v>0</v>
  </rv>
  <rv s="0">
    <fb>44620</fb>
    <v>1</v>
  </rv>
  <rv s="0">
    <fb>84.94</fb>
    <v>0</v>
  </rv>
  <rv s="0">
    <fb>44621</fb>
    <v>1</v>
  </rv>
  <rv s="0">
    <fb>81.84</fb>
    <v>0</v>
  </rv>
  <rv s="0">
    <fb>44622</fb>
    <v>1</v>
  </rv>
  <rv s="0">
    <fb>80.8</fb>
    <v>0</v>
  </rv>
  <rv s="0">
    <fb>44623</fb>
    <v>1</v>
  </rv>
  <rv s="0">
    <fb>77.19</fb>
    <v>0</v>
  </rv>
  <rv s="0">
    <fb>44624</fb>
    <v>1</v>
  </rv>
  <rv s="0">
    <fb>73.239999999999995</fb>
    <v>0</v>
  </rv>
  <rv s="0">
    <fb>44627</fb>
    <v>1</v>
  </rv>
  <rv s="0">
    <fb>68.92</fb>
    <v>0</v>
  </rv>
  <rv s="0">
    <fb>44628</fb>
    <v>1</v>
  </rv>
  <rv s="0">
    <fb>74.319999999999993</fb>
    <v>0</v>
  </rv>
  <rv s="0">
    <fb>44629</fb>
    <v>1</v>
  </rv>
  <rv s="0">
    <fb>76.650000000000006</fb>
    <v>0</v>
  </rv>
  <rv s="0">
    <fb>44630</fb>
    <v>1</v>
  </rv>
  <rv s="0">
    <fb>73.17</fb>
    <v>0</v>
  </rv>
  <rv s="0">
    <fb>44631</fb>
    <v>1</v>
  </rv>
  <rv s="0">
    <fb>73.069999999999993</fb>
    <v>0</v>
  </rv>
  <rv s="0">
    <fb>44634</fb>
    <v>1</v>
  </rv>
  <rv s="0">
    <fb>74.39</fb>
    <v>0</v>
  </rv>
  <rv s="0">
    <fb>44635</fb>
    <v>1</v>
  </rv>
  <rv s="0">
    <fb>75.47</fb>
    <v>0</v>
  </rv>
  <rv s="0">
    <fb>44636</fb>
    <v>1</v>
  </rv>
  <rv s="0">
    <fb>79</fb>
    <v>0</v>
  </rv>
  <rv s="0">
    <fb>44637</fb>
    <v>1</v>
  </rv>
  <rv s="0">
    <fb>76.930000000000007</fb>
    <v>0</v>
  </rv>
  <rv s="0">
    <fb>44638</fb>
    <v>1</v>
  </rv>
  <rv s="0">
    <fb>76.680000000000007</fb>
    <v>0</v>
  </rv>
  <rv s="0">
    <fb>44641</fb>
    <v>1</v>
  </rv>
  <rv s="0">
    <fb>77.41</fb>
    <v>2</v>
  </rv>
  <rv s="0">
    <fb>44642</fb>
    <v>1</v>
  </rv>
  <rv s="0">
    <fb>79.48</fb>
    <v>2</v>
  </rv>
  <rv s="0">
    <fb>44643</fb>
    <v>1</v>
  </rv>
  <rv s="0">
    <fb>78.099999999999994</fb>
    <v>2</v>
  </rv>
  <rv s="0">
    <fb>44644</fb>
    <v>1</v>
  </rv>
  <rv s="0">
    <fb>78.66</fb>
    <v>2</v>
  </rv>
  <rv s="0">
    <fb>44645</fb>
    <v>1</v>
  </rv>
  <rv s="0">
    <fb>78.62</fb>
    <v>2</v>
  </rv>
  <rv s="0">
    <fb>44648</fb>
    <v>1</v>
  </rv>
  <rv s="0">
    <fb>79.3</fb>
    <v>2</v>
  </rv>
  <rv s="0">
    <fb>44649</fb>
    <v>1</v>
  </rv>
  <rv s="0">
    <fb>82.81</fb>
    <v>2</v>
  </rv>
  <rv s="0">
    <fb>44650</fb>
    <v>1</v>
  </rv>
  <rv s="0">
    <fb>80.8</fb>
    <v>2</v>
  </rv>
  <rv s="0">
    <fb>44651</fb>
    <v>1</v>
  </rv>
  <rv s="0">
    <fb>78.89</fb>
    <v>2</v>
  </rv>
  <rv s="0">
    <fb>44652</fb>
    <v>1</v>
  </rv>
  <rv s="0">
    <fb>78.78</fb>
    <v>2</v>
  </rv>
  <rv s="0">
    <fb>44655</fb>
    <v>1</v>
  </rv>
  <rv s="0">
    <fb>80.28</fb>
    <v>2</v>
  </rv>
  <rv s="0">
    <fb>44656</fb>
    <v>1</v>
  </rv>
  <rv s="0">
    <fb>78.400000000000006</fb>
    <v>2</v>
  </rv>
  <rv s="0">
    <fb>44657</fb>
    <v>1</v>
  </rv>
  <rv s="0">
    <fb>76.540000000000006</fb>
    <v>2</v>
  </rv>
  <rv s="0">
    <fb>44658</fb>
    <v>1</v>
  </rv>
  <rv s="0">
    <fb>76.42</fb>
    <v>2</v>
  </rv>
  <rv s="0">
    <fb>44659</fb>
    <v>1</v>
  </rv>
  <rv s="0">
    <fb>77.02</fb>
    <v>2</v>
  </rv>
  <rv s="0">
    <fb>44662</fb>
    <v>1</v>
  </rv>
  <rv s="0">
    <fb>76.3</fb>
    <v>2</v>
  </rv>
  <rv s="0">
    <fb>44663</fb>
    <v>1</v>
  </rv>
  <rv s="0">
    <fb>76.03</fb>
    <v>2</v>
  </rv>
  <rv s="0">
    <fb>44664</fb>
    <v>1</v>
  </rv>
  <rv s="0">
    <fb>76.2</fb>
    <v>2</v>
  </rv>
  <rv s="0">
    <fb>44665</fb>
    <v>1</v>
  </rv>
  <rv s="0">
    <fb>76.28</fb>
    <v>2</v>
  </rv>
  <rv s="0">
    <fb>44670</fb>
    <v>1</v>
  </rv>
  <rv s="0">
    <fb>78.290000000000006</fb>
    <v>2</v>
  </rv>
  <rv s="0">
    <fb>44671</fb>
    <v>1</v>
  </rv>
  <rv s="0">
    <fb>79.75</fb>
    <v>2</v>
  </rv>
  <rv s="0">
    <fb>44672</fb>
    <v>1</v>
  </rv>
  <rv s="0">
    <fb>79.239999999999995</fb>
    <v>2</v>
  </rv>
  <rv s="0">
    <fb>44673</fb>
    <v>1</v>
  </rv>
  <rv s="0">
    <fb>78.760000000000005</fb>
    <v>2</v>
  </rv>
  <rv s="0">
    <fb>44676</fb>
    <v>1</v>
  </rv>
  <rv s="0">
    <fb>44677</fb>
    <v>1</v>
  </rv>
  <rv s="0">
    <fb>76.400000000000006</fb>
    <v>2</v>
  </rv>
  <rv s="0">
    <fb>44678</fb>
    <v>1</v>
  </rv>
  <rv s="0">
    <fb>76.75</fb>
    <v>2</v>
  </rv>
  <rv s="0">
    <fb>44679</fb>
    <v>1</v>
  </rv>
  <rv s="0">
    <fb>78.38</fb>
    <v>2</v>
  </rv>
  <rv s="0">
    <fb>44680</fb>
    <v>1</v>
  </rv>
  <rv s="0">
    <fb>78.03</fb>
    <v>2</v>
  </rv>
  <rv s="0">
    <fb>44683</fb>
    <v>1</v>
  </rv>
  <rv s="0">
    <fb>77.7</fb>
    <v>2</v>
  </rv>
  <rv s="0">
    <fb>44684</fb>
    <v>1</v>
  </rv>
  <rv s="0">
    <fb>80</fb>
    <v>2</v>
  </rv>
  <rv s="0">
    <fb>44685</fb>
    <v>1</v>
  </rv>
  <rv s="0">
    <fb>80.66</fb>
    <v>2</v>
  </rv>
  <rv s="0">
    <fb>44686</fb>
    <v>1</v>
  </rv>
  <rv s="0">
    <fb>78.260000000000005</fb>
    <v>2</v>
  </rv>
  <rv s="0">
    <fb>44687</fb>
    <v>1</v>
  </rv>
  <rv s="0">
    <fb>79</fb>
    <v>2</v>
  </rv>
  <rv s="0">
    <fb>44690</fb>
    <v>1</v>
  </rv>
  <rv s="0">
    <fb>78.31</fb>
    <v>2</v>
  </rv>
  <rv s="0">
    <fb>44691</fb>
    <v>1</v>
  </rv>
  <rv s="0">
    <fb>79.14</fb>
    <v>2</v>
  </rv>
  <rv s="0">
    <fb>44692</fb>
    <v>1</v>
  </rv>
  <rv s="0">
    <fb>82</fb>
    <v>2</v>
  </rv>
  <rv s="0">
    <fb>44693</fb>
    <v>1</v>
  </rv>
  <rv s="0">
    <fb>76.05</fb>
    <v>2</v>
  </rv>
  <rv s="0">
    <fb>44694</fb>
    <v>1</v>
  </rv>
  <rv s="0">
    <fb>77.62</fb>
    <v>2</v>
  </rv>
  <rv s="0">
    <fb>44697</fb>
    <v>1</v>
  </rv>
  <rv s="0">
    <fb>44698</fb>
    <v>1</v>
  </rv>
  <rv s="0">
    <fb>78.790000000000006</fb>
    <v>2</v>
  </rv>
  <rv s="0">
    <fb>44699</fb>
    <v>1</v>
  </rv>
  <rv s="0">
    <fb>77.77</fb>
    <v>2</v>
  </rv>
  <rv s="0">
    <fb>44700</fb>
    <v>1</v>
  </rv>
  <rv s="0">
    <fb>78.180000000000007</fb>
    <v>2</v>
  </rv>
  <rv s="0">
    <fb>44701</fb>
    <v>1</v>
  </rv>
  <rv s="0">
    <fb>77.33</fb>
    <v>2</v>
  </rv>
  <rv s="0">
    <fb>44704</fb>
    <v>1</v>
  </rv>
  <rv s="0">
    <fb>78.25</fb>
    <v>2</v>
  </rv>
  <rv s="0">
    <fb>44705</fb>
    <v>1</v>
  </rv>
  <rv s="0">
    <fb>78.14</fb>
    <v>2</v>
  </rv>
  <rv s="0">
    <fb>44706</fb>
    <v>1</v>
  </rv>
  <rv s="0">
    <fb>44707</fb>
    <v>1</v>
  </rv>
  <rv s="0">
    <fb>44708</fb>
    <v>1</v>
  </rv>
  <rv s="0">
    <fb>80.41</fb>
    <v>2</v>
  </rv>
  <rv s="0">
    <fb>44711</fb>
    <v>1</v>
  </rv>
  <rv s="0">
    <fb>81.48</fb>
    <v>2</v>
  </rv>
  <rv s="0">
    <fb>44712</fb>
    <v>1</v>
  </rv>
  <rv s="0">
    <fb>80.86</fb>
    <v>2</v>
  </rv>
  <rv s="0">
    <fb>44713</fb>
    <v>1</v>
  </rv>
  <rv s="0">
    <fb>82.4</fb>
    <v>2</v>
  </rv>
  <rv s="0">
    <fb>44714</fb>
    <v>1</v>
  </rv>
  <rv s="0">
    <fb>84</fb>
    <v>2</v>
  </rv>
  <rv s="0">
    <fb>44715</fb>
    <v>1</v>
  </rv>
  <rv s="0">
    <fb>83.42</fb>
    <v>2</v>
  </rv>
  <rv s="0">
    <fb>44718</fb>
    <v>1</v>
  </rv>
  <rv s="0">
    <fb>83.09</fb>
    <v>2</v>
  </rv>
  <rv s="0">
    <fb>44719</fb>
    <v>1</v>
  </rv>
  <rv s="0">
    <fb>44720</fb>
    <v>1</v>
  </rv>
  <rv s="0">
    <fb>83.26</fb>
    <v>2</v>
  </rv>
  <rv s="0">
    <fb>44721</fb>
    <v>1</v>
  </rv>
  <rv s="0">
    <fb>81.7</fb>
    <v>2</v>
  </rv>
  <rv s="0">
    <fb>44722</fb>
    <v>1</v>
  </rv>
  <rv s="0">
    <fb>80.73</fb>
    <v>2</v>
  </rv>
  <rv s="0">
    <fb>44725</fb>
    <v>1</v>
  </rv>
  <rv s="0">
    <fb>77.56</fb>
    <v>2</v>
  </rv>
  <rv s="0">
    <fb>44726</fb>
    <v>1</v>
  </rv>
  <rv s="0">
    <fb>77.47</fb>
    <v>2</v>
  </rv>
  <rv s="0">
    <fb>44727</fb>
    <v>1</v>
  </rv>
  <rv s="0">
    <fb>79.56</fb>
    <v>2</v>
  </rv>
  <rv s="0">
    <fb>44728</fb>
    <v>1</v>
  </rv>
  <rv s="0">
    <fb>77.3</fb>
    <v>2</v>
  </rv>
  <rv s="0">
    <fb>44729</fb>
    <v>1</v>
  </rv>
  <rv s="0">
    <fb>77.45</fb>
    <v>2</v>
  </rv>
  <rv s="0">
    <fb>44732</fb>
    <v>1</v>
  </rv>
  <rv s="0">
    <fb>78.72</fb>
    <v>2</v>
  </rv>
  <rv s="0">
    <fb>44733</fb>
    <v>1</v>
  </rv>
  <rv s="0">
    <fb>79.400000000000006</fb>
    <v>2</v>
  </rv>
  <rv s="0">
    <fb>44734</fb>
    <v>1</v>
  </rv>
  <rv s="0">
    <fb>44735</fb>
    <v>1</v>
  </rv>
  <rv s="0">
    <fb>75.41</fb>
    <v>2</v>
  </rv>
  <rv s="0">
    <fb>44736</fb>
    <v>1</v>
  </rv>
  <rv s="0">
    <fb>75.05</fb>
    <v>2</v>
  </rv>
  <rv s="0">
    <fb>44739</fb>
    <v>1</v>
  </rv>
  <rv s="0">
    <fb>75.739999999999995</fb>
    <v>2</v>
  </rv>
  <rv s="0">
    <fb>44740</fb>
    <v>1</v>
  </rv>
  <rv s="0">
    <fb>76.06</fb>
    <v>2</v>
  </rv>
  <rv s="0">
    <fb>44741</fb>
    <v>1</v>
  </rv>
  <rv s="0">
    <fb>74.63</fb>
    <v>2</v>
  </rv>
  <rv s="0">
    <fb>73.8</fb>
    <v>2</v>
  </rv>
  <rv s="0">
    <fb>44743</fb>
    <v>1</v>
  </rv>
  <rv s="0">
    <fb>73.92</fb>
    <v>2</v>
  </rv>
  <rv s="0">
    <fb>44746</fb>
    <v>1</v>
  </rv>
  <rv s="0">
    <fb>72.87</fb>
    <v>2</v>
  </rv>
  <rv s="0">
    <fb>44747</fb>
    <v>1</v>
  </rv>
  <rv s="0">
    <fb>71.5</fb>
    <v>2</v>
  </rv>
  <rv s="0">
    <fb>44748</fb>
    <v>1</v>
  </rv>
  <rv s="0">
    <fb>71.56</fb>
    <v>2</v>
  </rv>
  <rv s="0">
    <fb>44749</fb>
    <v>1</v>
  </rv>
  <rv s="0">
    <fb>44750</fb>
    <v>1</v>
  </rv>
  <rv s="0">
    <fb>75.790000000000006</fb>
    <v>2</v>
  </rv>
  <rv s="0">
    <fb>44753</fb>
    <v>1</v>
  </rv>
  <rv s="0">
    <fb>73.819999999999993</fb>
    <v>2</v>
  </rv>
  <rv s="0">
    <fb>44754</fb>
    <v>1</v>
  </rv>
  <rv s="0">
    <fb>74.52</fb>
    <v>2</v>
  </rv>
  <rv s="0">
    <fb>44755</fb>
    <v>1</v>
  </rv>
  <rv s="0">
    <fb>73.03</fb>
    <v>2</v>
  </rv>
  <rv s="0">
    <fb>44756</fb>
    <v>1</v>
  </rv>
  <rv s="0">
    <fb>72.56</fb>
    <v>2</v>
  </rv>
  <rv s="0">
    <fb>44757</fb>
    <v>1</v>
  </rv>
  <rv s="0">
    <fb>74.89</fb>
    <v>2</v>
  </rv>
  <rv s="0">
    <fb>44760</fb>
    <v>1</v>
  </rv>
  <rv s="0">
    <fb>75.3</fb>
    <v>2</v>
  </rv>
  <rv s="0">
    <fb>44761</fb>
    <v>1</v>
  </rv>
  <rv s="0">
    <fb>78.069999999999993</fb>
    <v>2</v>
  </rv>
  <rv s="0">
    <fb>44762</fb>
    <v>1</v>
  </rv>
  <rv s="0">
    <fb>77.2</fb>
    <v>2</v>
  </rv>
  <rv s="0">
    <fb>44763</fb>
    <v>1</v>
  </rv>
  <rv s="0">
    <fb>76.900000000000006</fb>
    <v>2</v>
  </rv>
  <rv s="0">
    <fb>44764</fb>
    <v>1</v>
  </rv>
  <rv s="0">
    <fb>76.599999999999994</fb>
    <v>2</v>
  </rv>
  <rv s="0">
    <fb>44767</fb>
    <v>1</v>
  </rv>
  <rv s="0">
    <fb>77.650000000000006</fb>
    <v>2</v>
  </rv>
  <rv s="0">
    <fb>44768</fb>
    <v>1</v>
  </rv>
  <rv s="0">
    <fb>75.7</fb>
    <v>2</v>
  </rv>
  <rv s="0">
    <fb>44769</fb>
    <v>1</v>
  </rv>
  <rv s="0">
    <fb>76.87</fb>
    <v>2</v>
  </rv>
  <rv s="0">
    <fb>44770</fb>
    <v>1</v>
  </rv>
  <rv s="0">
    <fb>44771</fb>
    <v>1</v>
  </rv>
  <rv s="0">
    <fb>79.260000000000005</fb>
    <v>2</v>
  </rv>
  <rv s="0">
    <fb>44774</fb>
    <v>1</v>
  </rv>
  <rv s="0">
    <fb>79.84</fb>
    <v>2</v>
  </rv>
  <rv s="0">
    <fb>44775</fb>
    <v>1</v>
  </rv>
  <rv s="0">
    <fb>80.959999999999994</fb>
    <v>2</v>
  </rv>
  <rv s="0">
    <fb>44776</fb>
    <v>1</v>
  </rv>
  <rv s="0">
    <fb>44777</fb>
    <v>1</v>
  </rv>
  <rv s="0">
    <fb>76.290000000000006</fb>
    <v>2</v>
  </rv>
  <rv s="0">
    <fb>44778</fb>
    <v>1</v>
  </rv>
  <rv s="0">
    <fb>44781</fb>
    <v>1</v>
  </rv>
  <rv s="0">
    <fb>77.8</fb>
    <v>2</v>
  </rv>
  <rv s="0">
    <fb>44782</fb>
    <v>1</v>
  </rv>
  <rv s="0">
    <fb>76.92</fb>
    <v>2</v>
  </rv>
  <rv s="0">
    <fb>44783</fb>
    <v>1</v>
  </rv>
  <rv s="0">
    <fb>78.08</fb>
    <v>2</v>
  </rv>
  <rv s="0">
    <fb>44784</fb>
    <v>1</v>
  </rv>
  <rv s="0">
    <fb>77.819999999999993</fb>
    <v>2</v>
  </rv>
  <rv s="0">
    <fb>44785</fb>
    <v>1</v>
  </rv>
  <rv s="0">
    <fb>78.010000000000005</fb>
    <v>2</v>
  </rv>
  <rv s="0">
    <fb>44788</fb>
    <v>1</v>
  </rv>
  <rv s="0">
    <fb>78.33</fb>
    <v>2</v>
  </rv>
  <rv s="0">
    <fb>44789</fb>
    <v>1</v>
  </rv>
  <rv s="0">
    <fb>79.08</fb>
    <v>2</v>
  </rv>
  <rv s="0">
    <fb>44790</fb>
    <v>1</v>
  </rv>
  <rv s="0">
    <fb>44791</fb>
    <v>1</v>
  </rv>
  <rv s="0">
    <fb>77.81</fb>
    <v>2</v>
  </rv>
  <rv s="0">
    <fb>44792</fb>
    <v>1</v>
  </rv>
  <rv s="0">
    <fb>75.900000000000006</fb>
    <v>2</v>
  </rv>
  <rv s="0">
    <fb>44795</fb>
    <v>1</v>
  </rv>
  <rv s="0">
    <fb>73.09</fb>
    <v>2</v>
  </rv>
  <rv s="0">
    <fb>44796</fb>
    <v>1</v>
  </rv>
  <rv s="0">
    <fb>74.84</fb>
    <v>2</v>
  </rv>
  <rv s="0">
    <fb>44797</fb>
    <v>1</v>
  </rv>
  <rv s="0">
    <fb>44798</fb>
    <v>1</v>
  </rv>
  <rv s="0">
    <fb>74.37</fb>
    <v>2</v>
  </rv>
  <rv s="0">
    <fb>44799</fb>
    <v>1</v>
  </rv>
  <rv s="0">
    <fb>72.75</fb>
    <v>2</v>
  </rv>
  <rv s="0">
    <fb>44802</fb>
    <v>1</v>
  </rv>
  <rv s="0">
    <fb>73.59</fb>
    <v>2</v>
  </rv>
  <rv s="0">
    <fb>44803</fb>
    <v>1</v>
  </rv>
  <rv s="0">
    <fb>73.599999999999994</fb>
    <v>2</v>
  </rv>
  <rv s="0">
    <fb>44804</fb>
    <v>1</v>
  </rv>
  <rv s="0">
    <fb>73.5</fb>
    <v>2</v>
  </rv>
  <rv s="0">
    <fb>44805</fb>
    <v>1</v>
  </rv>
  <rv s="0">
    <fb>73.349999999999994</fb>
    <v>2</v>
  </rv>
  <rv s="0">
    <fb>44806</fb>
    <v>1</v>
  </rv>
  <rv s="0">
    <fb>44809</fb>
    <v>1</v>
  </rv>
  <rv s="0">
    <fb>72.62</fb>
    <v>2</v>
  </rv>
  <rv s="0">
    <fb>44810</fb>
    <v>1</v>
  </rv>
  <rv s="0">
    <fb>72.86</fb>
    <v>2</v>
  </rv>
  <rv s="0">
    <fb>44811</fb>
    <v>1</v>
  </rv>
  <rv s="0">
    <fb>44812</fb>
    <v>1</v>
  </rv>
  <rv s="0">
    <fb>72.25</fb>
    <v>2</v>
  </rv>
  <rv s="0">
    <fb>44813</fb>
    <v>1</v>
  </rv>
  <rv s="0">
    <fb>73.67</fb>
    <v>2</v>
  </rv>
  <rv s="0">
    <fb>44816</fb>
    <v>1</v>
  </rv>
  <rv s="0">
    <fb>75.89</fb>
    <v>2</v>
  </rv>
  <rv s="0">
    <fb>44817</fb>
    <v>1</v>
  </rv>
  <rv s="0">
    <fb>74.5</fb>
    <v>2</v>
  </rv>
  <rv s="0">
    <fb>44818</fb>
    <v>1</v>
  </rv>
  <rv s="0">
    <fb>74.790000000000006</fb>
    <v>2</v>
  </rv>
  <rv s="0">
    <fb>44819</fb>
    <v>1</v>
  </rv>
  <rv s="0">
    <fb>74.64</fb>
    <v>2</v>
  </rv>
  <rv s="0">
    <fb>44820</fb>
    <v>1</v>
  </rv>
  <rv s="0">
    <fb>74.14</fb>
    <v>2</v>
  </rv>
  <rv s="0">
    <fb>44823</fb>
    <v>1</v>
  </rv>
  <rv s="0">
    <fb>74.849999999999994</fb>
    <v>2</v>
  </rv>
  <rv s="0">
    <fb>44824</fb>
    <v>1</v>
  </rv>
  <rv s="0">
    <fb>75.010000000000005</fb>
    <v>2</v>
  </rv>
  <rv s="0">
    <fb>44825</fb>
    <v>1</v>
  </rv>
  <rv s="0">
    <fb>44826</fb>
    <v>1</v>
  </rv>
  <rv s="0">
    <fb>74.8</fb>
    <v>2</v>
  </rv>
  <rv s="0">
    <fb>44827</fb>
    <v>1</v>
  </rv>
  <rv s="0">
    <fb>44830</fb>
    <v>1</v>
  </rv>
  <rv s="0">
    <fb>71.92</fb>
    <v>2</v>
  </rv>
  <rv s="0">
    <fb>44831</fb>
    <v>1</v>
  </rv>
  <rv s="0">
    <fb>71.290000000000006</fb>
    <v>2</v>
  </rv>
  <rv s="0">
    <fb>44832</fb>
    <v>1</v>
  </rv>
  <rv s="0">
    <fb>72.239999999999995</fb>
    <v>2</v>
  </rv>
  <rv s="0">
    <fb>44833</fb>
    <v>1</v>
  </rv>
  <rv s="0">
    <fb>69</fb>
    <v>2</v>
  </rv>
  <rv s="0">
    <fb>69.709999999999994</fb>
    <v>2</v>
  </rv>
  <rv s="0">
    <fb>44837</fb>
    <v>1</v>
  </rv>
  <rv s="0">
    <fb>70.75</fb>
    <v>2</v>
  </rv>
  <rv s="0">
    <fb>44838</fb>
    <v>1</v>
  </rv>
  <rv s="0">
    <fb>72.94</fb>
    <v>2</v>
  </rv>
  <rv s="0">
    <fb>44839</fb>
    <v>1</v>
  </rv>
  <rv s="0">
    <fb>71.790000000000006</fb>
    <v>2</v>
  </rv>
  <rv s="0">
    <fb>44840</fb>
    <v>1</v>
  </rv>
  <rv s="0">
    <fb>72.12</fb>
    <v>2</v>
  </rv>
  <rv s="0">
    <fb>44841</fb>
    <v>1</v>
  </rv>
  <rv s="0">
    <fb>44844</fb>
    <v>1</v>
  </rv>
  <rv s="0">
    <fb>72.7</fb>
    <v>2</v>
  </rv>
  <rv s="0">
    <fb>44845</fb>
    <v>1</v>
  </rv>
  <rv s="0">
    <fb>72.540000000000006</fb>
    <v>2</v>
  </rv>
  <rv s="0">
    <fb>44846</fb>
    <v>1</v>
  </rv>
  <rv s="0">
    <fb>73.05</fb>
    <v>2</v>
  </rv>
  <rv s="0">
    <fb>44847</fb>
    <v>1</v>
  </rv>
  <rv s="0">
    <fb>74.349999999999994</fb>
    <v>2</v>
  </rv>
  <rv s="0">
    <fb>44848</fb>
    <v>1</v>
  </rv>
  <rv s="0">
    <fb>74.81</fb>
    <v>2</v>
  </rv>
  <rv s="0">
    <fb>44851</fb>
    <v>1</v>
  </rv>
  <rv s="0">
    <fb>76.39</fb>
    <v>2</v>
  </rv>
  <rv s="0">
    <fb>44852</fb>
    <v>1</v>
  </rv>
  <rv s="0">
    <fb>77.83</fb>
    <v>2</v>
  </rv>
  <rv s="0">
    <fb>44853</fb>
    <v>1</v>
  </rv>
  <rv s="0">
    <fb>77.12</fb>
    <v>2</v>
  </rv>
  <rv s="0">
    <fb>44854</fb>
    <v>1</v>
  </rv>
  <rv s="0">
    <fb>77.930000000000007</fb>
    <v>2</v>
  </rv>
  <rv s="0">
    <fb>44855</fb>
    <v>1</v>
  </rv>
  <rv s="0">
    <fb>77.599999999999994</fb>
    <v>2</v>
  </rv>
  <rv s="0">
    <fb>44858</fb>
    <v>1</v>
  </rv>
  <rv s="0">
    <fb>78</fb>
    <v>2</v>
  </rv>
  <rv s="0">
    <fb>44859</fb>
    <v>1</v>
  </rv>
  <rv s="0">
    <fb>77.349999999999994</fb>
    <v>2</v>
  </rv>
  <rv s="0">
    <fb>44860</fb>
    <v>1</v>
  </rv>
  <rv s="0">
    <fb>44861</fb>
    <v>1</v>
  </rv>
  <rv s="0">
    <fb>79.8</fb>
    <v>2</v>
  </rv>
  <rv s="0">
    <fb>44862</fb>
    <v>1</v>
  </rv>
  <rv s="0">
    <fb>79.989999999999995</fb>
    <v>2</v>
  </rv>
  <rv s="0">
    <fb>44865</fb>
    <v>1</v>
  </rv>
  <rv s="0">
    <fb>79.53</fb>
    <v>2</v>
  </rv>
  <rv s="0">
    <fb>44866</fb>
    <v>1</v>
  </rv>
  <rv s="0">
    <fb>80.569999999999993</fb>
    <v>2</v>
  </rv>
  <rv s="0">
    <fb>44867</fb>
    <v>1</v>
  </rv>
  <rv s="0">
    <fb>79.77</fb>
    <v>2</v>
  </rv>
  <rv s="0">
    <fb>44868</fb>
    <v>1</v>
  </rv>
  <rv s="0">
    <fb>44869</fb>
    <v>1</v>
  </rv>
  <rv s="0">
    <fb>79.5</fb>
    <v>2</v>
  </rv>
  <rv s="0">
    <fb>44872</fb>
    <v>1</v>
  </rv>
  <rv s="0">
    <fb>80.680000000000007</fb>
    <v>2</v>
  </rv>
  <rv s="0">
    <fb>44873</fb>
    <v>1</v>
  </rv>
  <rv s="0">
    <fb>80.790000000000006</fb>
    <v>2</v>
  </rv>
  <rv s="0">
    <fb>44874</fb>
    <v>1</v>
  </rv>
  <rv s="0">
    <fb>79.900000000000006</fb>
    <v>2</v>
  </rv>
  <rv s="0">
    <fb>44875</fb>
    <v>1</v>
  </rv>
  <rv s="0">
    <fb>82.66</fb>
    <v>2</v>
  </rv>
  <rv s="0">
    <fb>44876</fb>
    <v>1</v>
  </rv>
  <rv s="0">
    <fb>84.5</fb>
    <v>2</v>
  </rv>
  <rv s="0">
    <fb>44879</fb>
    <v>1</v>
  </rv>
  <rv s="0">
    <fb>84.7</fb>
    <v>2</v>
  </rv>
  <rv s="0">
    <fb>44880</fb>
    <v>1</v>
  </rv>
  <rv s="0">
    <fb>84.47</fb>
    <v>2</v>
  </rv>
  <rv s="0">
    <fb>44881</fb>
    <v>1</v>
  </rv>
  <rv s="0">
    <fb>82.7</fb>
    <v>2</v>
  </rv>
  <rv s="0">
    <fb>44882</fb>
    <v>1</v>
  </rv>
  <rv s="0">
    <fb>82.27</fb>
    <v>2</v>
  </rv>
  <rv s="0">
    <fb>44883</fb>
    <v>1</v>
  </rv>
  <rv s="0">
    <fb>84.03</fb>
    <v>2</v>
  </rv>
  <rv s="0">
    <fb>44886</fb>
    <v>1</v>
  </rv>
  <rv s="0">
    <fb>83.5</fb>
    <v>2</v>
  </rv>
  <rv s="0">
    <fb>44887</fb>
    <v>1</v>
  </rv>
  <rv s="0">
    <fb>84.04</fb>
    <v>2</v>
  </rv>
  <rv s="0">
    <fb>44888</fb>
    <v>1</v>
  </rv>
  <rv s="0">
    <fb>83.87</fb>
    <v>2</v>
  </rv>
  <rv s="0">
    <fb>44889</fb>
    <v>1</v>
  </rv>
  <rv s="0">
    <fb>84.16</fb>
    <v>2</v>
  </rv>
  <rv s="0">
    <fb>44890</fb>
    <v>1</v>
  </rv>
  <rv s="0">
    <fb>83.91</fb>
    <v>2</v>
  </rv>
  <rv s="0">
    <fb>44893</fb>
    <v>1</v>
  </rv>
  <rv s="0">
    <fb>83.73</fb>
    <v>2</v>
  </rv>
  <rv s="0">
    <fb>44894</fb>
    <v>1</v>
  </rv>
  <rv s="0">
    <fb>84.63</fb>
    <v>2</v>
  </rv>
  <rv s="0">
    <fb>44895</fb>
    <v>1</v>
  </rv>
  <rv s="0">
    <fb>86</fb>
    <v>2</v>
  </rv>
  <rv s="0">
    <fb>44896</fb>
    <v>1</v>
  </rv>
  <rv s="0">
    <fb>85.4</fb>
    <v>2</v>
  </rv>
  <rv s="0">
    <fb>44897</fb>
    <v>1</v>
  </rv>
  <rv s="0">
    <fb>85.44</fb>
    <v>2</v>
  </rv>
  <rv s="0">
    <fb>44900</fb>
    <v>1</v>
  </rv>
  <rv s="0">
    <fb>44901</fb>
    <v>1</v>
  </rv>
  <rv s="0">
    <fb>85.24</fb>
    <v>2</v>
  </rv>
  <rv s="0">
    <fb>44902</fb>
    <v>1</v>
  </rv>
  <rv s="0">
    <fb>84.85</fb>
    <v>2</v>
  </rv>
  <rv s="0">
    <fb>44903</fb>
    <v>1</v>
  </rv>
  <rv s="0">
    <fb>82.84</fb>
    <v>2</v>
  </rv>
  <rv s="0">
    <fb>44904</fb>
    <v>1</v>
  </rv>
  <rv s="0">
    <fb>84.51</fb>
    <v>2</v>
  </rv>
  <rv s="0">
    <fb>44907</fb>
    <v>1</v>
  </rv>
  <rv s="0">
    <fb>84.54</fb>
    <v>2</v>
  </rv>
  <rv s="0">
    <fb>44908</fb>
    <v>1</v>
  </rv>
  <rv s="0">
    <fb>84.18</fb>
    <v>2</v>
  </rv>
  <rv s="0">
    <fb>44909</fb>
    <v>1</v>
  </rv>
  <rv s="0">
    <fb>83.58</fb>
    <v>2</v>
  </rv>
  <rv s="0">
    <fb>44910</fb>
    <v>1</v>
  </rv>
  <rv s="0">
    <fb>82.8</fb>
    <v>2</v>
  </rv>
  <rv s="0">
    <fb>44911</fb>
    <v>1</v>
  </rv>
  <rv s="0">
    <fb>82.65</fb>
    <v>2</v>
  </rv>
  <rv s="0">
    <fb>44914</fb>
    <v>1</v>
  </rv>
  <rv s="0">
    <fb>83.7</fb>
    <v>2</v>
  </rv>
  <rv s="0">
    <fb>44915</fb>
    <v>1</v>
  </rv>
  <rv s="0">
    <fb>83.75</fb>
    <v>2</v>
  </rv>
  <rv s="0">
    <fb>44916</fb>
    <v>1</v>
  </rv>
  <rv s="0">
    <fb>44917</fb>
    <v>1</v>
  </rv>
  <rv s="0">
    <fb>83.29</fb>
    <v>2</v>
  </rv>
  <rv s="0">
    <fb>44918</fb>
    <v>1</v>
  </rv>
  <rv s="0">
    <fb>83.65</fb>
    <v>2</v>
  </rv>
  <rv s="0">
    <fb>44922</fb>
    <v>1</v>
  </rv>
  <rv s="0">
    <fb>83.86</fb>
    <v>2</v>
  </rv>
  <rv s="0">
    <fb>44923</fb>
    <v>1</v>
  </rv>
  <rv s="0">
    <fb>83.28</fb>
    <v>2</v>
  </rv>
  <rv s="0">
    <fb>44924</fb>
    <v>1</v>
  </rv>
  <rv s="0">
    <fb>84.05</fb>
    <v>2</v>
  </rv>
  <rv s="0">
    <fb>83.37</fb>
    <v>2</v>
  </rv>
  <rv s="0">
    <fb>44928</fb>
    <v>1</v>
  </rv>
  <rv s="0">
    <fb>85.8</fb>
    <v>2</v>
  </rv>
  <rv s="0">
    <fb>85.73</fb>
    <v>2</v>
  </rv>
  <rv s="0">
    <fb>44930</fb>
    <v>1</v>
  </rv>
  <rv s="0">
    <fb>87.84</fb>
    <v>2</v>
  </rv>
  <rv s="0">
    <fb>44931</fb>
    <v>1</v>
  </rv>
  <rv s="0">
    <fb>89.15</fb>
    <v>2</v>
  </rv>
  <rv s="0">
    <fb>44932</fb>
    <v>1</v>
  </rv>
  <rv s="0">
    <fb>89.5</fb>
    <v>2</v>
  </rv>
  <rv s="0">
    <fb>44935</fb>
    <v>1</v>
  </rv>
  <rv s="0">
    <fb>90</fb>
    <v>2</v>
  </rv>
  <rv s="0">
    <fb>44936</fb>
    <v>1</v>
  </rv>
  <rv s="0">
    <fb>90.64</fb>
    <v>2</v>
  </rv>
  <rv s="0">
    <fb>44937</fb>
    <v>1</v>
  </rv>
  <rv s="0">
    <fb>91.79</fb>
    <v>2</v>
  </rv>
  <rv s="0">
    <fb>44938</fb>
    <v>1</v>
  </rv>
  <rv s="0">
    <fb>93.12</fb>
    <v>2</v>
  </rv>
  <rv s="0">
    <fb>44939</fb>
    <v>1</v>
  </rv>
  <rv s="0">
    <fb>44942</fb>
    <v>1</v>
  </rv>
  <rv s="0">
    <fb>91.7</fb>
    <v>2</v>
  </rv>
  <rv s="0">
    <fb>44943</fb>
    <v>1</v>
  </rv>
  <rv s="0">
    <fb>91.69</fb>
    <v>2</v>
  </rv>
  <rv s="0">
    <fb>44944</fb>
    <v>1</v>
  </rv>
  <rv s="0">
    <fb>91.2</fb>
    <v>2</v>
  </rv>
  <rv s="0">
    <fb>44945</fb>
    <v>1</v>
  </rv>
  <rv s="0">
    <fb>90.09</fb>
    <v>2</v>
  </rv>
  <rv s="0">
    <fb>44946</fb>
    <v>1</v>
  </rv>
  <rv s="0">
    <fb>89.81</fb>
    <v>2</v>
  </rv>
  <rv s="0">
    <fb>44949</fb>
    <v>1</v>
  </rv>
  <rv s="0">
    <fb>91.72</fb>
    <v>2</v>
  </rv>
  <rv s="0">
    <fb>44950</fb>
    <v>1</v>
  </rv>
  <rv s="0">
    <fb>92.01</fb>
    <v>2</v>
  </rv>
  <rv s="0">
    <fb>44951</fb>
    <v>1</v>
  </rv>
  <rv s="0">
    <fb>91.68</fb>
    <v>2</v>
  </rv>
  <rv s="0">
    <fb>44952</fb>
    <v>1</v>
  </rv>
  <rv s="0">
    <fb>92.51</fb>
    <v>2</v>
  </rv>
  <rv s="0">
    <fb>44953</fb>
    <v>1</v>
  </rv>
  <rv s="0">
    <fb>92.89</fb>
    <v>2</v>
  </rv>
  <rv s="0">
    <fb>44956</fb>
    <v>1</v>
  </rv>
  <rv s="0">
    <fb>91.53</fb>
    <v>2</v>
  </rv>
  <rv s="0">
    <fb>44957</fb>
    <v>1</v>
  </rv>
  <rv s="0">
    <fb>92.8</fb>
    <v>2</v>
  </rv>
  <rv s="0">
    <fb>44958</fb>
    <v>1</v>
  </rv>
  <rv s="0">
    <fb>95.77</fb>
    <v>2</v>
  </rv>
  <rv s="0">
    <fb>44959</fb>
    <v>1</v>
  </rv>
  <rv s="0">
    <fb>97.32</fb>
    <v>2</v>
  </rv>
  <rv s="0">
    <fb>44960</fb>
    <v>1</v>
  </rv>
  <rv s="0">
    <fb>97.69</fb>
    <v>2</v>
  </rv>
  <rv s="0">
    <fb>44963</fb>
    <v>1</v>
  </rv>
  <rv s="0">
    <fb>97.22</fb>
    <v>2</v>
  </rv>
  <rv s="0">
    <fb>44964</fb>
    <v>1</v>
  </rv>
  <rv s="0">
    <fb>97.5</fb>
    <v>2</v>
  </rv>
  <rv s="0">
    <fb>44965</fb>
    <v>1</v>
  </rv>
  <rv s="0">
    <fb>97.44</fb>
    <v>2</v>
  </rv>
  <rv s="0">
    <fb>44966</fb>
    <v>1</v>
  </rv>
  <rv s="0">
    <fb>98.42</fb>
    <v>2</v>
  </rv>
  <rv s="0">
    <fb>44967</fb>
    <v>1</v>
  </rv>
  <rv s="0">
    <fb>97.85</fb>
    <v>2</v>
  </rv>
  <rv s="0">
    <fb>44970</fb>
    <v>1</v>
  </rv>
  <rv s="0">
    <fb>98.05</fb>
    <v>2</v>
  </rv>
  <rv s="0">
    <fb>44971</fb>
    <v>1</v>
  </rv>
  <rv s="0">
    <fb>97.92</fb>
    <v>2</v>
  </rv>
  <rv s="0">
    <fb>44972</fb>
    <v>1</v>
  </rv>
  <rv s="0">
    <fb>99.15</fb>
    <v>2</v>
  </rv>
  <rv s="0">
    <fb>44973</fb>
    <v>1</v>
  </rv>
  <rv s="0">
    <fb>99.61</fb>
    <v>2</v>
  </rv>
  <rv s="0">
    <fb>44974</fb>
    <v>1</v>
  </rv>
  <rv s="0">
    <fb>99.65</fb>
    <v>2</v>
  </rv>
  <rv s="0">
    <fb>44977</fb>
    <v>1</v>
  </rv>
  <rv s="0">
    <fb>99.79</fb>
    <v>2</v>
  </rv>
  <rv s="0">
    <fb>44978</fb>
    <v>1</v>
  </rv>
  <rv s="0">
    <fb>98.88</fb>
    <v>2</v>
  </rv>
  <rv s="0">
    <fb>44979</fb>
    <v>1</v>
  </rv>
  <rv s="0">
    <fb>98.28</fb>
    <v>2</v>
  </rv>
  <rv s="0">
    <fb>44980</fb>
    <v>1</v>
  </rv>
  <rv s="0">
    <fb>99.42</fb>
    <v>2</v>
  </rv>
  <rv s="0">
    <fb>44981</fb>
    <v>1</v>
  </rv>
  <rv s="0">
    <fb>97.43</fb>
    <v>2</v>
  </rv>
  <rv s="0">
    <fb>44984</fb>
    <v>1</v>
  </rv>
  <rv s="0">
    <fb>98.53</fb>
    <v>2</v>
  </rv>
  <rv s="0">
    <fb>44985</fb>
    <v>1</v>
  </rv>
  <rv s="0">
    <fb>98.15</fb>
    <v>2</v>
  </rv>
  <rv s="0">
    <fb>44986</fb>
    <v>1</v>
  </rv>
  <rv s="0">
    <fb>99.6</fb>
    <v>2</v>
  </rv>
  <rv s="0">
    <fb>44987</fb>
    <v>1</v>
  </rv>
  <rv s="0">
    <fb>44988</fb>
    <v>1</v>
  </rv>
  <rv s="0">
    <fb>101.28</fb>
    <v>2</v>
  </rv>
  <rv s="0">
    <fb>44991</fb>
    <v>1</v>
  </rv>
  <rv s="0">
    <fb>101.12</fb>
    <v>2</v>
  </rv>
  <rv s="0">
    <fb>44992</fb>
    <v>1</v>
  </rv>
  <rv s="0">
    <fb>100.94</fb>
    <v>2</v>
  </rv>
  <rv s="0">
    <fb>44993</fb>
    <v>1</v>
  </rv>
  <rv s="0">
    <fb>101.22</fb>
    <v>2</v>
  </rv>
  <rv s="0">
    <fb>44994</fb>
    <v>1</v>
  </rv>
  <rv s="0">
    <fb>99.2</fb>
    <v>2</v>
  </rv>
  <rv s="0">
    <fb>44995</fb>
    <v>1</v>
  </rv>
  <rv s="0">
    <fb>97.25</fb>
    <v>2</v>
  </rv>
  <rv s="0">
    <fb>44998</fb>
    <v>1</v>
  </rv>
  <rv s="0">
    <fb>94.9</fb>
    <v>2</v>
  </rv>
  <rv s="0">
    <fb>44999</fb>
    <v>1</v>
  </rv>
  <rv s="0">
    <fb>95.51</fb>
    <v>2</v>
  </rv>
  <rv s="0">
    <fb>45000</fb>
    <v>1</v>
  </rv>
  <rv s="0">
    <fb>95.61</fb>
    <v>2</v>
  </rv>
  <rv s="0">
    <fb>45001</fb>
    <v>1</v>
  </rv>
  <rv s="0">
    <fb>96.19</fb>
    <v>2</v>
  </rv>
  <rv s="0">
    <fb>45002</fb>
    <v>1</v>
  </rv>
  <rv s="0">
    <fb>94.99</fb>
    <v>2</v>
  </rv>
  <rv s="0">
    <fb>45005</fb>
    <v>1</v>
  </rv>
  <rv s="0">
    <fb>95.95</fb>
    <v>2</v>
  </rv>
  <rv s="0">
    <fb>45006</fb>
    <v>1</v>
  </rv>
  <rv s="0">
    <fb>97.8</fb>
    <v>2</v>
  </rv>
  <rv s="0">
    <fb>45007</fb>
    <v>1</v>
  </rv>
  <rv s="0">
    <fb>98.36</fb>
    <v>2</v>
  </rv>
  <rv s="0">
    <fb>45008</fb>
    <v>1</v>
  </rv>
  <rv s="0">
    <fb>98.8</fb>
    <v>2</v>
  </rv>
  <rv s="0">
    <fb>45009</fb>
    <v>1</v>
  </rv>
  <rv s="0">
    <fb>98.1</fb>
    <v>2</v>
  </rv>
  <rv s="0">
    <fb>45012</fb>
    <v>1</v>
  </rv>
  <rv s="0">
    <fb>99.08</fb>
    <v>2</v>
  </rv>
  <rv s="0">
    <fb>45013</fb>
    <v>1</v>
  </rv>
  <rv s="0">
    <fb>45014</fb>
    <v>1</v>
  </rv>
  <rv s="0">
    <fb>98.94</fb>
    <v>2</v>
  </rv>
  <rv s="0">
    <fb>45015</fb>
    <v>1</v>
  </rv>
  <rv s="0">
    <fb>100.54</fb>
    <v>2</v>
  </rv>
  <rv s="0">
    <fb>45016</fb>
    <v>1</v>
  </rv>
  <rv s="0">
    <fb>45019</fb>
    <v>1</v>
  </rv>
  <rv s="0">
    <fb>101.1</fb>
    <v>2</v>
  </rv>
  <rv s="0">
    <fb>45020</fb>
    <v>1</v>
  </rv>
  <rv s="0">
    <fb>101.44</fb>
    <v>2</v>
  </rv>
  <rv s="0">
    <fb>45021</fb>
    <v>1</v>
  </rv>
  <rv s="0">
    <fb>99.35</fb>
    <v>2</v>
  </rv>
  <rv s="0">
    <fb>45022</fb>
    <v>1</v>
  </rv>
  <rv s="0">
    <fb>99.09</fb>
    <v>2</v>
  </rv>
  <rv s="0">
    <fb>45027</fb>
    <v>1</v>
  </rv>
  <rv s="0">
    <fb>101.04</fb>
    <v>2</v>
  </rv>
  <rv s="0">
    <fb>45028</fb>
    <v>1</v>
  </rv>
  <rv s="0">
    <fb>102.86</fb>
    <v>2</v>
  </rv>
  <rv s="0">
    <fb>45029</fb>
    <v>1</v>
  </rv>
  <rv s="0">
    <fb>102.82</fb>
    <v>2</v>
  </rv>
  <rv s="0">
    <fb>45030</fb>
    <v>1</v>
  </rv>
  <rv s="0">
    <fb>103.46</fb>
    <v>2</v>
  </rv>
  <rv s="0">
    <fb>45033</fb>
    <v>1</v>
  </rv>
  <rv s="0">
    <fb>103.48</fb>
    <v>2</v>
  </rv>
  <rv s="0">
    <fb>45034</fb>
    <v>1</v>
  </rv>
  <rv s="0">
    <fb>104.32</fb>
    <v>2</v>
  </rv>
  <rv s="0">
    <fb>45035</fb>
    <v>1</v>
  </rv>
  <rv s="0">
    <fb>103.6</fb>
    <v>2</v>
  </rv>
  <rv s="0">
    <fb>45036</fb>
    <v>1</v>
  </rv>
  <rv s="0">
    <fb>45037</fb>
    <v>1</v>
  </rv>
  <rv s="0">
    <fb>100.8</fb>
    <v>2</v>
  </rv>
  <rv s="0">
    <fb>45040</fb>
    <v>1</v>
  </rv>
  <rv s="0">
    <fb>101.6</fb>
    <v>2</v>
  </rv>
  <rv s="0">
    <fb>45041</fb>
    <v>1</v>
  </rv>
  <rv s="0">
    <fb>101.02</fb>
    <v>2</v>
  </rv>
  <rv s="0">
    <fb>45042</fb>
    <v>1</v>
  </rv>
  <rv s="0">
    <fb>100.84</fb>
    <v>2</v>
  </rv>
  <rv s="0">
    <fb>45043</fb>
    <v>1</v>
  </rv>
  <rv s="0">
    <fb>101</fb>
    <v>2</v>
  </rv>
  <rv s="0">
    <fb>45044</fb>
    <v>1</v>
  </rv>
  <rv s="0">
    <fb>101.96</fb>
    <v>2</v>
  </rv>
  <rv s="0">
    <fb>45048</fb>
    <v>1</v>
  </rv>
  <rv s="0">
    <fb>100.66</fb>
    <v>2</v>
  </rv>
  <rv s="0">
    <fb>45049</fb>
    <v>1</v>
  </rv>
  <rv s="0">
    <fb>101.54</fb>
    <v>2</v>
  </rv>
  <rv s="0">
    <fb>45050</fb>
    <v>1</v>
  </rv>
  <rv s="0">
    <fb>103.76</fb>
    <v>2</v>
  </rv>
  <rv s="0">
    <fb>45051</fb>
    <v>1</v>
  </rv>
  <rv s="0">
    <fb>107.4</fb>
    <v>2</v>
  </rv>
  <rv s="0">
    <fb>45054</fb>
    <v>1</v>
  </rv>
  <rv s="0">
    <fb>109.02</fb>
    <v>2</v>
  </rv>
  <rv s="0">
    <fb>45055</fb>
    <v>1</v>
  </rv>
  <rv s="0">
    <fb>109.06</fb>
    <v>2</v>
  </rv>
  <rv s="0">
    <fb>45056</fb>
    <v>1</v>
  </rv>
  <rv s="0">
    <fb>109</fb>
    <v>2</v>
  </rv>
  <rv s="0">
    <fb>45057</fb>
    <v>1</v>
  </rv>
  <rv s="0">
    <fb>108.72</fb>
    <v>2</v>
  </rv>
  <rv s="0">
    <fb>45058</fb>
    <v>1</v>
  </rv>
  <rv s="0">
    <fb>99.8</fb>
    <v>2</v>
  </rv>
  <rv s="0">
    <fb>45061</fb>
    <v>1</v>
  </rv>
  <rv s="0">
    <fb>100.48</fb>
    <v>2</v>
  </rv>
  <rv s="0">
    <fb>45062</fb>
    <v>1</v>
  </rv>
  <rv s="0">
    <fb>99.51</fb>
    <v>2</v>
  </rv>
  <rv s="0">
    <fb>45063</fb>
    <v>1</v>
  </rv>
  <rv s="0">
    <fb>100.4</fb>
    <v>2</v>
  </rv>
  <rv s="0">
    <fb>45064</fb>
    <v>1</v>
  </rv>
  <rv s="0">
    <fb>102.58</fb>
    <v>2</v>
  </rv>
  <rv s="0">
    <fb>45065</fb>
    <v>1</v>
  </rv>
  <rv s="0">
    <fb>103.04</fb>
    <v>2</v>
  </rv>
  <rv s="0">
    <fb>45068</fb>
    <v>1</v>
  </rv>
  <rv s="0">
    <fb>104.08</fb>
    <v>2</v>
  </rv>
  <rv s="0">
    <fb>45069</fb>
    <v>1</v>
  </rv>
  <rv s="0">
    <fb>103.74</fb>
    <v>2</v>
  </rv>
  <rv s="0">
    <fb>45070</fb>
    <v>1</v>
  </rv>
  <rv s="0">
    <fb>102.54</fb>
    <v>2</v>
  </rv>
  <rv s="0">
    <fb>45071</fb>
    <v>1</v>
  </rv>
  <rv s="0">
    <fb>102.98</fb>
    <v>2</v>
  </rv>
  <rv s="0">
    <fb>45072</fb>
    <v>1</v>
  </rv>
  <rv s="0">
    <fb>104.3</fb>
    <v>2</v>
  </rv>
  <rv s="0">
    <fb>45075</fb>
    <v>1</v>
  </rv>
  <rv s="0">
    <fb>104.22</fb>
    <v>2</v>
  </rv>
  <rv s="0">
    <fb>45076</fb>
    <v>1</v>
  </rv>
  <rv s="0">
    <fb>45077</fb>
    <v>1</v>
  </rv>
  <rv s="0">
    <fb>102.12</fb>
    <v>2</v>
  </rv>
  <rv s="0">
    <fb>45078</fb>
    <v>1</v>
  </rv>
  <rv s="0">
    <fb>103.38</fb>
    <v>2</v>
  </rv>
  <rv s="0">
    <fb>45079</fb>
    <v>1</v>
  </rv>
  <rv s="0">
    <fb>105.8</fb>
    <v>2</v>
  </rv>
  <rv s="0">
    <fb>45082</fb>
    <v>1</v>
  </rv>
  <rv s="0">
    <fb>106.26</fb>
    <v>2</v>
  </rv>
  <rv s="0">
    <fb>45083</fb>
    <v>1</v>
  </rv>
  <rv s="0">
    <fb>106.4</fb>
    <v>2</v>
  </rv>
  <rv s="0">
    <fb>45084</fb>
    <v>1</v>
  </rv>
  <rv s="0">
    <fb>106.6</fb>
    <v>2</v>
  </rv>
  <rv s="0">
    <fb>45085</fb>
    <v>1</v>
  </rv>
  <rv s="0">
    <fb>107.74</fb>
    <v>2</v>
  </rv>
  <rv s="0">
    <fb>45086</fb>
    <v>1</v>
  </rv>
  <rv s="0">
    <fb>108.4</fb>
    <v>2</v>
  </rv>
  <rv s="0">
    <fb>45089</fb>
    <v>1</v>
  </rv>
  <rv s="0">
    <fb>109.72</fb>
    <v>2</v>
  </rv>
  <rv s="0">
    <fb>45090</fb>
    <v>1</v>
  </rv>
  <rv s="0">
    <fb>111.58</fb>
    <v>2</v>
  </rv>
  <rv s="0">
    <fb>45091</fb>
    <v>1</v>
  </rv>
  <rv s="0">
    <fb>112.52</fb>
    <v>2</v>
  </rv>
  <rv s="0">
    <fb>45092</fb>
    <v>1</v>
  </rv>
  <rv s="0">
    <fb>112.3</fb>
    <v>2</v>
  </rv>
  <rv s="0">
    <fb>45093</fb>
    <v>1</v>
  </rv>
  <rv s="0">
    <fb>111.12</fb>
    <v>2</v>
  </rv>
  <rv s="0">
    <fb>45096</fb>
    <v>1</v>
  </rv>
  <rv s="0">
    <fb>110.92</fb>
    <v>2</v>
  </rv>
  <rv s="0">
    <fb>45097</fb>
    <v>1</v>
  </rv>
  <rv s="0">
    <fb>110.82</fb>
    <v>2</v>
  </rv>
  <rv s="0">
    <fb>45098</fb>
    <v>1</v>
  </rv>
  <rv s="0">
    <fb>110.22</fb>
    <v>2</v>
  </rv>
  <rv s="0">
    <fb>45099</fb>
    <v>1</v>
  </rv>
  <rv s="0">
    <fb>108.92</fb>
    <v>2</v>
  </rv>
  <rv s="0">
    <fb>45100</fb>
    <v>1</v>
  </rv>
  <rv s="0">
    <fb>108.6</fb>
    <v>2</v>
  </rv>
  <rv s="0">
    <fb>45103</fb>
    <v>1</v>
  </rv>
  <rv s="0">
    <fb>109.18</fb>
    <v>2</v>
  </rv>
  <rv s="0">
    <fb>45104</fb>
    <v>1</v>
  </rv>
  <rv s="0">
    <fb>107.92</fb>
    <v>2</v>
  </rv>
  <rv s="0">
    <fb>45105</fb>
    <v>1</v>
  </rv>
  <rv s="0">
    <fb>109.36</fb>
    <v>2</v>
  </rv>
  <rv s="0">
    <fb>45106</fb>
    <v>1</v>
  </rv>
  <rv s="0">
    <fb>111.26</fb>
    <v>2</v>
  </rv>
  <rv s="0">
    <fb>45107</fb>
    <v>1</v>
  </rv>
  <rv s="0">
    <fb>45110</fb>
    <v>1</v>
  </rv>
  <rv s="0">
    <fb>112.06</fb>
    <v>2</v>
  </rv>
  <rv s="0">
    <fb>45111</fb>
    <v>1</v>
  </rv>
  <rv s="0">
    <fb>111.66</fb>
    <v>2</v>
  </rv>
  <rv s="0">
    <fb>45112</fb>
    <v>1</v>
  </rv>
  <rv s="0">
    <fb>112.08</fb>
    <v>2</v>
  </rv>
  <rv s="0">
    <fb>45113</fb>
    <v>1</v>
  </rv>
  <rv s="0">
    <fb>108.56</fb>
    <v>2</v>
  </rv>
  <rv s="0">
    <fb>45114</fb>
    <v>1</v>
  </rv>
  <rv s="0">
    <fb>45117</fb>
    <v>1</v>
  </rv>
  <rv s="0">
    <fb>107.78</fb>
    <v>2</v>
  </rv>
  <rv s="0">
    <fb>45118</fb>
    <v>1</v>
  </rv>
  <rv s="0">
    <fb>106.36</fb>
    <v>2</v>
  </rv>
  <rv s="0">
    <fb>45119</fb>
    <v>1</v>
  </rv>
  <rv s="0">
    <fb>107.12</fb>
    <v>2</v>
  </rv>
  <rv s="0">
    <fb>45120</fb>
    <v>1</v>
  </rv>
  <rv s="0">
    <fb>106.9</fb>
    <v>2</v>
  </rv>
  <rv s="0">
    <fb>45121</fb>
    <v>1</v>
  </rv>
  <rv s="0">
    <fb>106.48</fb>
    <v>2</v>
  </rv>
  <rv s="0">
    <fb>45124</fb>
    <v>1</v>
  </rv>
  <rv s="0">
    <fb>106.88</fb>
    <v>2</v>
  </rv>
  <rv s="0">
    <fb>45125</fb>
    <v>1</v>
  </rv>
  <rv s="0">
    <fb>106.86</fb>
    <v>2</v>
  </rv>
  <rv s="0">
    <fb>45126</fb>
    <v>1</v>
  </rv>
  <rv s="0">
    <fb>106.84</fb>
    <v>2</v>
  </rv>
  <rv s="0">
    <fb>45127</fb>
    <v>1</v>
  </rv>
  <rv s="0">
    <fb>107.16</fb>
    <v>2</v>
  </rv>
  <rv s="0">
    <fb>45128</fb>
    <v>1</v>
  </rv>
  <rv s="0">
    <fb>107.76</fb>
    <v>2</v>
  </rv>
  <rv s="0">
    <fb>45131</fb>
    <v>1</v>
  </rv>
  <rv s="0">
    <fb>108.2</fb>
    <v>2</v>
  </rv>
  <rv s="0">
    <fb>45132</fb>
    <v>1</v>
  </rv>
  <rv s="0">
    <fb>108.66</fb>
    <v>2</v>
  </rv>
  <rv s="0">
    <fb>45133</fb>
    <v>1</v>
  </rv>
  <rv s="0">
    <fb>45134</fb>
    <v>1</v>
  </rv>
  <rv s="0">
    <fb>109.56</fb>
    <v>2</v>
  </rv>
  <rv s="0">
    <fb>45135</fb>
    <v>1</v>
  </rv>
  <rv s="0">
    <fb>110.64</fb>
    <v>2</v>
  </rv>
  <rv s="0">
    <fb>45138</fb>
    <v>1</v>
  </rv>
  <rv s="0">
    <fb>110.34</fb>
    <v>2</v>
  </rv>
  <rv s="0">
    <fb>45139</fb>
    <v>1</v>
  </rv>
  <rv s="0">
    <fb>105.14</fb>
    <v>2</v>
  </rv>
  <rv s="0">
    <fb>45140</fb>
    <v>1</v>
  </rv>
  <rv s="0">
    <fb>104.88</fb>
    <v>2</v>
  </rv>
  <rv s="0">
    <fb>45141</fb>
    <v>1</v>
  </rv>
  <rv s="0">
    <fb>102.66</fb>
    <v>2</v>
  </rv>
  <rv s="0">
    <fb>45142</fb>
    <v>1</v>
  </rv>
  <rv s="0">
    <fb>103.34</fb>
    <v>2</v>
  </rv>
  <rv s="0">
    <fb>45145</fb>
    <v>1</v>
  </rv>
  <rv s="0">
    <fb>103.68</fb>
    <v>2</v>
  </rv>
  <rv s="0">
    <fb>45146</fb>
    <v>1</v>
  </rv>
  <rv s="0">
    <fb>102.2</fb>
    <v>2</v>
  </rv>
  <rv s="0">
    <fb>45147</fb>
    <v>1</v>
  </rv>
  <rv s="0">
    <fb>102.04</fb>
    <v>2</v>
  </rv>
  <rv s="0">
    <fb>45148</fb>
    <v>1</v>
  </rv>
  <rv s="0">
    <fb>102.08</fb>
    <v>2</v>
  </rv>
  <rv s="0">
    <fb>45149</fb>
    <v>1</v>
  </rv>
  <rv s="0">
    <fb>100.24</fb>
    <v>2</v>
  </rv>
  <rv s="0">
    <fb>45152</fb>
    <v>1</v>
  </rv>
  <rv s="0">
    <fb>99.98</fb>
    <v>2</v>
  </rv>
  <rv s="0">
    <fb>45153</fb>
    <v>1</v>
  </rv>
  <rv s="0">
    <fb>99.1</fb>
    <v>2</v>
  </rv>
  <rv s="0">
    <fb>45154</fb>
    <v>1</v>
  </rv>
  <rv s="0">
    <fb>99.59</fb>
    <v>2</v>
  </rv>
  <rv s="0">
    <fb>45155</fb>
    <v>1</v>
  </rv>
  <rv s="0">
    <fb>45156</fb>
    <v>1</v>
  </rv>
  <rv s="0">
    <fb>98.4</fb>
    <v>2</v>
  </rv>
  <rv s="0">
    <fb>45159</fb>
    <v>1</v>
  </rv>
  <rv s="0">
    <fb>99.27</fb>
    <v>2</v>
  </rv>
  <rv s="0">
    <fb>45160</fb>
    <v>1</v>
  </rv>
  <rv s="0">
    <fb>99.82</fb>
    <v>2</v>
  </rv>
  <rv s="0">
    <fb>45161</fb>
    <v>1</v>
  </rv>
  <rv s="0">
    <fb>98.33</fb>
    <v>2</v>
  </rv>
  <rv s="0">
    <fb>45162</fb>
    <v>1</v>
  </rv>
  <rv s="0">
    <fb>96.82</fb>
    <v>2</v>
  </rv>
  <rv s="0">
    <fb>45163</fb>
    <v>1</v>
  </rv>
  <rv s="0">
    <fb>96.34</fb>
    <v>2</v>
  </rv>
  <rv s="0">
    <fb>45166</fb>
    <v>1</v>
  </rv>
  <rv s="0">
    <fb>96.31</fb>
    <v>2</v>
  </rv>
  <rv s="0">
    <fb>45167</fb>
    <v>1</v>
  </rv>
  <rv s="0">
    <fb>97.78</fb>
    <v>2</v>
  </rv>
  <rv s="0">
    <fb>45168</fb>
    <v>1</v>
  </rv>
  <rv s="0">
    <fb>96.81</fb>
    <v>2</v>
  </rv>
  <rv s="0">
    <fb>45169</fb>
    <v>1</v>
  </rv>
  <rv s="0">
    <fb>97</fb>
    <v>2</v>
  </rv>
  <rv s="0">
    <fb>45170</fb>
    <v>1</v>
  </rv>
  <rv s="0">
    <fb>94.38</fb>
    <v>2</v>
  </rv>
  <rv s="0">
    <fb>45173</fb>
    <v>1</v>
  </rv>
  <rv s="0">
    <fb>94.41</fb>
    <v>2</v>
  </rv>
  <rv s="0">
    <fb>45174</fb>
    <v>1</v>
  </rv>
  <rv s="0">
    <fb>45175</fb>
    <v>1</v>
  </rv>
  <rv s="0">
    <fb>96.39</fb>
    <v>2</v>
  </rv>
  <rv s="0">
    <fb>45176</fb>
    <v>1</v>
  </rv>
  <rv s="0">
    <fb>95.29</fb>
    <v>2</v>
  </rv>
  <rv s="0">
    <fb>45177</fb>
    <v>1</v>
  </rv>
  <rv s="0">
    <fb>95.41</fb>
    <v>2</v>
  </rv>
  <rv s="0">
    <fb>45180</fb>
    <v>1</v>
  </rv>
  <rv s="0">
    <fb>96.47</fb>
    <v>2</v>
  </rv>
  <rv s="0">
    <fb>45181</fb>
    <v>1</v>
  </rv>
  <rv s="0">
    <fb>96.5</fb>
    <v>2</v>
  </rv>
  <rv s="0">
    <fb>45182</fb>
    <v>1</v>
  </rv>
  <rv s="0">
    <fb>96</fb>
    <v>2</v>
  </rv>
  <rv s="0">
    <fb>45183</fb>
    <v>1</v>
  </rv>
  <rv s="0">
    <fb>96.01</fb>
    <v>2</v>
  </rv>
  <rv s="0">
    <fb>45184</fb>
    <v>1</v>
  </rv>
  <rv s="0">
    <fb>97.24</fb>
    <v>2</v>
  </rv>
  <rv s="0">
    <fb>45187</fb>
    <v>1</v>
  </rv>
  <rv s="0">
    <fb>96.56</fb>
    <v>2</v>
  </rv>
  <rv s="0">
    <fb>45188</fb>
    <v>1</v>
  </rv>
  <rv s="0">
    <fb>97.77</fb>
    <v>2</v>
  </rv>
  <rv s="0">
    <fb>45189</fb>
    <v>1</v>
  </rv>
  <rv s="0">
    <fb>100.2</fb>
    <v>2</v>
  </rv>
  <rv s="0">
    <fb>45190</fb>
    <v>1</v>
  </rv>
  <rv s="0">
    <fb>99.7</fb>
    <v>2</v>
  </rv>
  <rv s="0">
    <fb>45191</fb>
    <v>1</v>
  </rv>
  <rv s="0">
    <fb>99.53</fb>
    <v>2</v>
  </rv>
  <rv s="0">
    <fb>45194</fb>
    <v>1</v>
  </rv>
  <rv s="0">
    <fb>97.48</fb>
    <v>2</v>
  </rv>
  <rv s="0">
    <fb>45195</fb>
    <v>1</v>
  </rv>
  <rv s="0">
    <fb>95.59</fb>
    <v>2</v>
  </rv>
  <rv s="0">
    <fb>45196</fb>
    <v>1</v>
  </rv>
  <rv s="0">
    <fb>96.86</fb>
    <v>2</v>
  </rv>
  <rv s="0">
    <fb>45197</fb>
    <v>1</v>
  </rv>
  <rv s="0">
    <fb>45198</fb>
    <v>1</v>
  </rv>
  <rv s="0">
    <fb>96.46</fb>
    <v>2</v>
  </rv>
  <rv s="0">
    <fb>45201</fb>
    <v>1</v>
  </rv>
  <rv s="0">
    <fb>95.81</fb>
    <v>2</v>
  </rv>
  <rv s="0">
    <fb>45202</fb>
    <v>1</v>
  </rv>
  <rv s="0">
    <fb>95.62</fb>
    <v>2</v>
  </rv>
  <rv s="0">
    <fb>45203</fb>
    <v>1</v>
  </rv>
  <rv s="0">
    <fb>95.64</fb>
    <v>2</v>
  </rv>
  <rv s="0">
    <fb>45204</fb>
    <v>1</v>
  </rv>
  <rv s="0">
    <fb>94.52</fb>
    <v>2</v>
  </rv>
  <rv s="0">
    <fb>45205</fb>
    <v>1</v>
  </rv>
  <rv s="0">
    <fb>95.7</fb>
    <v>2</v>
  </rv>
  <rv s="0">
    <fb>45208</fb>
    <v>1</v>
  </rv>
  <rv s="0">
    <fb>94.62</fb>
    <v>2</v>
  </rv>
  <rv s="0">
    <fb>45209</fb>
    <v>1</v>
  </rv>
  <rv s="0">
    <fb>97.3</fb>
    <v>2</v>
  </rv>
  <rv s="0">
    <fb>45210</fb>
    <v>1</v>
  </rv>
  <rv s="0">
    <fb>98.5</fb>
    <v>2</v>
  </rv>
  <rv s="0">
    <fb>45211</fb>
    <v>1</v>
  </rv>
  <rv s="0">
    <fb>45212</fb>
    <v>1</v>
  </rv>
  <rv s="0">
    <fb>97.58</fb>
    <v>2</v>
  </rv>
  <rv s="0">
    <fb>45215</fb>
    <v>1</v>
  </rv>
  <rv s="0">
    <fb>45216</fb>
    <v>1</v>
  </rv>
  <rv s="0">
    <fb>98.47</fb>
    <v>2</v>
  </rv>
  <rv s="0">
    <fb>45217</fb>
    <v>1</v>
  </rv>
  <rv s="0">
    <fb>98.07</fb>
    <v>2</v>
  </rv>
  <rv s="0">
    <fb>45218</fb>
    <v>1</v>
  </rv>
  <rv s="0">
    <fb>95.1</fb>
    <v>2</v>
  </rv>
  <rv s="0">
    <fb>45219</fb>
    <v>1</v>
  </rv>
  <rv s="0">
    <fb>93.8</fb>
    <v>2</v>
  </rv>
  <rv s="0">
    <fb>45222</fb>
    <v>1</v>
  </rv>
  <rv s="0">
    <fb>93.56</fb>
    <v>2</v>
  </rv>
  <rv s="0">
    <fb>45223</fb>
    <v>1</v>
  </rv>
  <rv s="0">
    <fb>45224</fb>
    <v>1</v>
  </rv>
  <rv s="0">
    <fb>91.23</fb>
    <v>2</v>
  </rv>
  <rv s="0">
    <fb>45225</fb>
    <v>1</v>
  </rv>
  <rv s="0">
    <fb>88.68</fb>
    <v>2</v>
  </rv>
  <rv s="0">
    <fb>45226</fb>
    <v>1</v>
  </rv>
  <rv s="0">
    <fb>88.43</fb>
    <v>2</v>
  </rv>
  <rv s="0">
    <fb>238.47</fb>
    <v>3</v>
  </rv>
  <rv s="0">
    <fb>238.76</fb>
    <v>3</v>
  </rv>
  <rv s="0">
    <fb>238.9</fb>
    <v>3</v>
  </rv>
  <rv s="0">
    <fb>235.19</fb>
    <v>3</v>
  </rv>
  <rv s="0">
    <fb>234.38</fb>
    <v>3</v>
  </rv>
  <rv s="0">
    <fb>239.59</fb>
    <v>3</v>
  </rv>
  <rv s="0">
    <fb>243.06</fb>
    <v>3</v>
  </rv>
  <rv s="0">
    <fb>243.58</fb>
    <v>3</v>
  </rv>
  <rv s="0">
    <fb>247.9</fb>
    <v>3</v>
  </rv>
  <rv s="0">
    <fb>247.03</fb>
    <v>3</v>
  </rv>
  <rv s="0">
    <fb>242.83</fb>
    <v>3</v>
  </rv>
  <rv s="0">
    <fb>247.74</fb>
    <v>3</v>
  </rv>
  <rv s="0">
    <fb>246.88</fb>
    <v>3</v>
  </rv>
  <rv s="0">
    <fb>252.96</fb>
    <v>3</v>
  </rv>
  <rv s="0">
    <fb>252.29</fb>
    <v>3</v>
  </rv>
  <rv s="0">
    <fb>251.46</fb>
    <v>3</v>
  </rv>
  <rv s="0">
    <fb>252.94</fb>
    <v>3</v>
  </rv>
  <rv s="0">
    <fb>253.24</fb>
    <v>3</v>
  </rv>
  <rv s="0">
    <fb>253.28</fb>
    <v>3</v>
  </rv>
  <rv s="0">
    <fb>251.48</fb>
    <v>3</v>
  </rv>
  <rv s="0">
    <fb>252.67</fb>
    <v>3</v>
  </rv>
  <rv s="0">
    <fb>252.6</fb>
    <v>3</v>
  </rv>
  <rv s="0">
    <fb>255.01</fb>
    <v>3</v>
  </rv>
  <rv s="0">
    <fb>252.42</fb>
    <v>3</v>
  </rv>
  <rv s="0">
    <fb>256.5</fb>
    <v>3</v>
  </rv>
  <rv s="0">
    <fb>254.58</fb>
    <v>3</v>
  </rv>
  <rv s="0">
    <fb>253.47</fb>
    <v>3</v>
  </rv>
  <rv s="0">
    <fb>253.99</fb>
    <v>3</v>
  </rv>
  <rv s="0">
    <fb>250.38</fb>
    <v>3</v>
  </rv>
  <rv s="0">
    <fb>257.08999999999997</fb>
    <v>3</v>
  </rv>
  <rv s="0">
    <fb>258.89</fb>
    <v>3</v>
  </rv>
  <rv s="0">
    <fb>263.45999999999998</fb>
    <v>3</v>
  </rv>
  <rv s="0">
    <fb>263.37</fb>
    <v>3</v>
  </rv>
  <rv s="0">
    <fb>264.23</fb>
    <v>3</v>
  </rv>
  <rv s="0">
    <fb>261.05</fb>
    <v>3</v>
  </rv>
  <rv s="0">
    <fb>262.08999999999997</fb>
    <v>3</v>
  </rv>
  <rv s="0">
    <fb>260.64</fb>
    <v>3</v>
  </rv>
  <rv s="0">
    <fb>259.23</fb>
    <v>3</v>
  </rv>
  <rv s="0">
    <fb>256.8</fb>
    <v>3</v>
  </rv>
  <rv s="0">
    <fb>260.06</fb>
    <v>3</v>
  </rv>
  <rv s="0">
    <fb>261.36</fb>
    <v>3</v>
  </rv>
  <rv s="0">
    <fb>259.27999999999997</fb>
    <v>3</v>
  </rv>
  <rv s="0">
    <fb>262.18</fb>
    <v>3</v>
  </rv>
  <rv s="0">
    <fb>265.44</fb>
    <v>3</v>
  </rv>
  <rv s="0">
    <fb>266.29000000000002</fb>
    <v>3</v>
  </rv>
  <rv s="0">
    <fb>266.82</fb>
    <v>3</v>
  </rv>
  <rv s="0">
    <fb>266.58</fb>
    <v>3</v>
  </rv>
  <rv s="0">
    <fb>266.54000000000002</fb>
    <v>3</v>
  </rv>
  <rv s="0">
    <fb>262.95</fb>
    <v>3</v>
  </rv>
  <rv s="0">
    <fb>260.54000000000002</fb>
    <v>3</v>
  </rv>
  <rv s="0">
    <fb>260.86</fb>
    <v>3</v>
  </rv>
  <rv s="0">
    <fb>262.56</fb>
    <v>3</v>
  </rv>
  <rv s="0">
    <fb>256.95</fb>
    <v>3</v>
  </rv>
  <rv s="0">
    <fb>255.66</fb>
    <v>3</v>
  </rv>
  <rv s="0">
    <fb>253.49</fb>
    <v>3</v>
  </rv>
  <rv s="0">
    <fb>252.28</fb>
    <v>3</v>
  </rv>
  <rv s="0">
    <fb>256.47000000000003</fb>
    <v>3</v>
  </rv>
  <rv s="0">
    <fb>254.51</fb>
    <v>3</v>
  </rv>
  <rv s="0">
    <fb>254.39</fb>
    <v>3</v>
  </rv>
  <rv s="0">
    <fb>258.42</fb>
    <v>3</v>
  </rv>
  <rv s="0">
    <fb>260.08</fb>
    <v>3</v>
  </rv>
  <rv s="0">
    <fb>259.52</fb>
    <v>3</v>
  </rv>
  <rv s="0">
    <fb>260.37</fb>
    <v>3</v>
  </rv>
  <rv s="0">
    <fb>254.33</fb>
    <v>3</v>
  </rv>
  <rv s="0">
    <fb>255.72</fb>
    <v>3</v>
  </rv>
  <rv s="0">
    <fb>254.91</fb>
    <v>3</v>
  </rv>
  <rv s="0">
    <fb>257.01</fb>
    <v>3</v>
  </rv>
  <rv s="0">
    <fb>255.4</fb>
    <v>3</v>
  </rv>
  <rv s="0">
    <fb>251.08</fb>
    <v>3</v>
  </rv>
  <rv s="0">
    <fb>247.94</fb>
    <v>3</v>
  </rv>
  <rv s="0">
    <fb>245.95</fb>
    <v>3</v>
  </rv>
  <rv s="0">
    <fb>243.76</fb>
    <v>3</v>
  </rv>
  <rv s="0">
    <fb>236.7</fb>
    <v>3</v>
  </rv>
  <rv s="0">
    <fb>236.94</fb>
    <v>3</v>
  </rv>
  <rv s="0">
    <fb>234.4</fb>
    <v>3</v>
  </rv>
  <rv s="0">
    <fb>230.74</fb>
    <v>3</v>
  </rv>
  <rv s="0">
    <fb>235.34</fb>
    <v>3</v>
  </rv>
  <rv s="0">
    <fb>238.5</fb>
    <v>3</v>
  </rv>
  <rv s="0">
    <fb>239.09</fb>
    <v>3</v>
  </rv>
  <rv s="0">
    <fb>234.75</fb>
    <v>3</v>
  </rv>
  <rv s="0">
    <fb>233.19</fb>
    <v>3</v>
  </rv>
  <rv s="0">
    <fb>234.95</fb>
    <v>3</v>
  </rv>
  <rv s="0">
    <fb>237.05</fb>
    <v>3</v>
  </rv>
  <rv s="0">
    <fb>237.06</fb>
    <v>3</v>
  </rv>
  <rv s="0">
    <fb>246.75</fb>
    <v>3</v>
  </rv>
  <rv s="0">
    <fb>243.16</fb>
    <v>3</v>
  </rv>
  <rv s="0">
    <fb>246.48</fb>
    <v>3</v>
  </rv>
  <rv s="0">
    <fb>249.19</fb>
    <v>3</v>
  </rv>
  <rv s="0">
    <fb>250.75</fb>
    <v>3</v>
  </rv>
  <rv s="0">
    <fb>249.77</fb>
    <v>3</v>
  </rv>
  <rv s="0">
    <fb>254.55</fb>
    <v>3</v>
  </rv>
  <rv s="0">
    <fb>255.32</fb>
    <v>3</v>
  </rv>
  <rv s="0">
    <fb>255.73</fb>
    <v>3</v>
  </rv>
  <rv s="0">
    <fb>256.61</fb>
    <v>3</v>
  </rv>
  <rv s="0">
    <fb>265.11</fb>
    <v>3</v>
  </rv>
  <rv s="0">
    <fb>274.52</fb>
    <v>3</v>
  </rv>
  <rv s="0">
    <fb>272.66000000000003</fb>
    <v>3</v>
  </rv>
  <rv s="0">
    <fb>272.95</fb>
    <v>3</v>
  </rv>
  <rv s="0">
    <fb>270.37</fb>
    <v>3</v>
  </rv>
  <rv s="0">
    <fb>274.62</fb>
    <v>3</v>
  </rv>
  <rv s="0">
    <fb>276.41000000000003</fb>
    <v>3</v>
  </rv>
  <rv s="0">
    <fb>278.39999999999998</fb>
    <v>3</v>
  </rv>
  <rv s="0">
    <fb>277.79000000000002</fb>
    <v>3</v>
  </rv>
  <rv s="0">
    <fb>275.88</fb>
    <v>3</v>
  </rv>
  <rv s="0">
    <fb>271.39</fb>
    <v>3</v>
  </rv>
  <rv s="0">
    <fb>272.27</fb>
    <v>3</v>
  </rv>
  <rv s="0">
    <fb>267.83999999999997</fb>
    <v>3</v>
  </rv>
  <rv s="0">
    <fb>272.51</fb>
    <v>3</v>
  </rv>
  <rv s="0">
    <fb>273.36</fb>
    <v>3</v>
  </rv>
  <rv s="0">
    <fb>273.37</fb>
    <v>3</v>
  </rv>
  <rv s="0">
    <fb>274.76</fb>
    <v>3</v>
  </rv>
  <rv s="0">
    <fb>273.27</fb>
    <v>3</v>
  </rv>
  <rv s="0">
    <fb>275</fb>
    <v>3</v>
  </rv>
  <rv s="0">
    <fb>272.88</fb>
    <v>3</v>
  </rv>
  <rv s="0">
    <fb>271.41000000000003</fb>
    <v>3</v>
  </rv>
  <rv s="0">
    <fb>272.79000000000002</fb>
    <v>3</v>
  </rv>
  <rv s="0">
    <fb>273.39999999999998</fb>
    <v>3</v>
  </rv>
  <rv s="0">
    <fb>271.58999999999997</fb>
    <v>3</v>
  </rv>
  <rv s="0">
    <fb>271.77</fb>
    <v>3</v>
  </rv>
  <rv s="0">
    <fb>270.33999999999997</fb>
    <v>3</v>
  </rv>
  <rv s="0">
    <fb>273.39</fb>
    <v>3</v>
  </rv>
  <rv s="0">
    <fb>272.04000000000002</fb>
    <v>3</v>
  </rv>
  <rv s="0">
    <fb>276.62</fb>
    <v>3</v>
  </rv>
  <rv s="0">
    <fb>274.27999999999997</fb>
    <v>3</v>
  </rv>
  <rv s="0">
    <fb>274.52999999999997</fb>
    <v>3</v>
  </rv>
  <rv s="0">
    <fb>271.73</fb>
    <v>3</v>
  </rv>
  <rv s="0">
    <fb>266.12</fb>
    <v>3</v>
  </rv>
  <rv s="0">
    <fb>265.83</fb>
    <v>3</v>
  </rv>
  <rv s="0">
    <fb>267.25</fb>
    <v>3</v>
  </rv>
  <rv s="0">
    <fb>268.16000000000003</fb>
    <v>3</v>
  </rv>
  <rv s="0">
    <fb>265.77</fb>
    <v>3</v>
  </rv>
  <rv s="0">
    <fb>267.57</fb>
    <v>3</v>
  </rv>
  <rv s="0">
    <fb>266.83999999999997</fb>
    <v>3</v>
  </rv>
  <rv s="0">
    <fb>265.93</fb>
    <v>3</v>
  </rv>
  <rv s="0">
    <fb>263.52999999999997</fb>
    <v>3</v>
  </rv>
  <rv s="0">
    <fb>264.33</fb>
    <v>3</v>
  </rv>
  <rv s="0">
    <fb>264.39</fb>
    <v>3</v>
  </rv>
  <rv s="0">
    <fb>262.16000000000003</fb>
    <v>3</v>
  </rv>
  <rv s="0">
    <fb>269.47000000000003</fb>
    <v>3</v>
  </rv>
  <rv s="0">
    <fb>268.91000000000003</fb>
    <v>3</v>
  </rv>
  <rv s="0">
    <fb>268.81</fb>
    <v>3</v>
  </rv>
  <rv s="0">
    <fb>266.69</fb>
    <v>3</v>
  </rv>
  <rv s="0">
    <fb>268.89</fb>
    <v>3</v>
  </rv>
  <rv s="0">
    <fb>274.11</fb>
    <v>3</v>
  </rv>
  <rv s="0">
    <fb>266.04000000000002</fb>
    <v>3</v>
  </rv>
  <rv s="0">
    <fb>263.58</fb>
    <v>3</v>
  </rv>
  <rv s="0">
    <fb>268.58</fb>
    <v>3</v>
  </rv>
  <rv s="0">
    <fb>269.29000000000002</fb>
    <v>3</v>
  </rv>
  <rv s="0">
    <fb>269.56</fb>
    <v>3</v>
  </rv>
  <rv s="0">
    <fb>273</fb>
    <v>3</v>
  </rv>
  <rv s="0">
    <fb>274.72000000000003</fb>
    <v>3</v>
  </rv>
  <rv s="0">
    <fb>272.45999999999998</fb>
    <v>3</v>
  </rv>
  <rv s="0">
    <fb>270.89</fb>
    <v>3</v>
  </rv>
  <rv s="0">
    <fb>267.39999999999998</fb>
    <v>3</v>
  </rv>
  <rv s="0">
    <fb>266.27</fb>
    <v>3</v>
  </rv>
  <rv s="0">
    <fb>263.20999999999998</fb>
    <v>3</v>
  </rv>
  <rv s="0">
    <fb>267.92</fb>
    <v>3</v>
  </rv>
  <rv s="0">
    <fb>267.33999999999997</fb>
    <v>3</v>
  </rv>
  <rv s="0">
    <fb>262.82</fb>
    <v>3</v>
  </rv>
  <rv s="0">
    <fb>260.66000000000003</fb>
    <v>3</v>
  </rv>
  <rv s="0">
    <fb>262.42</fb>
    <v>3</v>
  </rv>
  <rv s="0">
    <fb>266.2</fb>
    <v>3</v>
  </rv>
  <rv s="0">
    <fb>266.61</fb>
    <v>3</v>
  </rv>
  <rv s="0">
    <fb>266.56</fb>
    <v>3</v>
  </rv>
  <rv s="0">
    <fb>269.99</fb>
    <v>3</v>
  </rv>
  <rv s="0">
    <fb>268.55</fb>
    <v>3</v>
  </rv>
  <rv s="0">
    <fb>268.64</fb>
    <v>3</v>
  </rv>
  <rv s="0">
    <fb>266.77999999999997</fb>
    <v>3</v>
  </rv>
  <rv s="0">
    <fb>263.68</fb>
    <v>3</v>
  </rv>
  <rv s="0">
    <fb>264.77999999999997</fb>
    <v>3</v>
  </rv>
  <rv s="0">
    <fb>263.91000000000003</fb>
    <v>3</v>
  </rv>
  <rv s="0">
    <fb>262.72000000000003</fb>
    <v>3</v>
  </rv>
  <rv s="0">
    <fb>269.07</fb>
    <v>3</v>
  </rv>
  <rv s="0">
    <fb>270.64</fb>
    <v>3</v>
  </rv>
  <rv s="0">
    <fb>267.13</fb>
    <v>3</v>
  </rv>
  <rv s="0">
    <fb>265.33</fb>
    <v>3</v>
  </rv>
  <rv s="0">
    <fb>261.63</fb>
    <v>3</v>
  </rv>
  <rv s="0">
    <fb>262.02999999999997</fb>
    <v>3</v>
  </rv>
  <rv s="0">
    <fb>263.08</fb>
    <v>3</v>
  </rv>
  <rv s="0">
    <fb>265.89999999999998</fb>
    <v>3</v>
  </rv>
  <rv s="0">
    <fb>266.33999999999997</fb>
    <v>3</v>
  </rv>
  <rv s="0">
    <fb>270.57</fb>
    <v>3</v>
  </rv>
  <rv s="0">
    <fb>267.2</fb>
    <v>3</v>
  </rv>
  <rv s="0">
    <fb>270.74</fb>
    <v>3</v>
  </rv>
  <rv s="0">
    <fb>270.20999999999998</fb>
    <v>3</v>
  </rv>
  <rv s="0">
    <fb>267.87</fb>
    <v>3</v>
  </rv>
  <rv s="0">
    <fb>269.62</fb>
    <v>3</v>
  </rv>
  <rv s="0">
    <fb>271.33</fb>
    <v>3</v>
  </rv>
  <rv s="0">
    <fb>273.83999999999997</fb>
    <v>3</v>
  </rv>
  <rv s="0">
    <fb>275.85000000000002</fb>
    <v>3</v>
  </rv>
  <rv s="0">
    <fb>277.44</fb>
    <v>3</v>
  </rv>
  <rv s="0">
    <fb>279.61</fb>
    <v>3</v>
  </rv>
  <rv s="0">
    <fb>282.14</fb>
    <v>3</v>
  </rv>
  <rv s="0">
    <fb>282.27999999999997</fb>
    <v>3</v>
  </rv>
  <rv s="0">
    <fb>282.02</fb>
    <v>3</v>
  </rv>
  <rv s="0">
    <fb>282.89</fb>
    <v>3</v>
  </rv>
  <rv s="0">
    <fb>45026</fb>
    <v>1</v>
  </rv>
  <rv s="0">
    <fb>283.77999999999997</fb>
    <v>3</v>
  </rv>
  <rv s="0">
    <fb>284.48</fb>
    <v>3</v>
  </rv>
  <rv s="0">
    <fb>285.3</fb>
    <v>3</v>
  </rv>
  <rv s="0">
    <fb>289.07</fb>
    <v>3</v>
  </rv>
  <rv s="0">
    <fb>288.98</fb>
    <v>3</v>
  </rv>
  <rv s="0">
    <fb>289.31</fb>
    <v>3</v>
  </rv>
  <rv s="0">
    <fb>290.91000000000003</fb>
    <v>3</v>
  </rv>
  <rv s="0">
    <fb>291.27</fb>
    <v>3</v>
  </rv>
  <rv s="0">
    <fb>291</fb>
    <v>3</v>
  </rv>
  <rv s="0">
    <fb>292.06</fb>
    <v>3</v>
  </rv>
  <rv s="0">
    <fb>293.2</fb>
    <v>3</v>
  </rv>
  <rv s="0">
    <fb>291.51</fb>
    <v>3</v>
  </rv>
  <rv s="0">
    <fb>289.76</fb>
    <v>3</v>
  </rv>
  <rv s="0">
    <fb>294.72000000000003</fb>
    <v>3</v>
  </rv>
  <rv s="0">
    <fb>295.75</fb>
    <v>3</v>
  </rv>
  <rv s="0">
    <fb>45047</fb>
    <v>1</v>
  </rv>
  <rv s="0">
    <fb>297.58</fb>
    <v>3</v>
  </rv>
  <rv s="0">
    <fb>298.07</fb>
    <v>3</v>
  </rv>
  <rv s="0">
    <fb>295.22000000000003</fb>
    <v>3</v>
  </rv>
  <rv s="0">
    <fb>295.16000000000003</fb>
    <v>3</v>
  </rv>
  <rv s="0">
    <fb>296.60000000000002</fb>
    <v>3</v>
  </rv>
  <rv s="0">
    <fb>296.69</fb>
    <v>3</v>
  </rv>
  <rv s="0">
    <fb>296.66000000000003</fb>
    <v>3</v>
  </rv>
  <rv s="0">
    <fb>296.57</fb>
    <v>3</v>
  </rv>
  <rv s="0">
    <fb>294.79000000000002</fb>
    <v>3</v>
  </rv>
  <rv s="0">
    <fb>296.14</fb>
    <v>3</v>
  </rv>
  <rv s="0">
    <fb>295.89999999999998</fb>
    <v>3</v>
  </rv>
  <rv s="0">
    <fb>294.14999999999998</fb>
    <v>3</v>
  </rv>
  <rv s="0">
    <fb>293.45999999999998</fb>
    <v>3</v>
  </rv>
  <rv s="0">
    <fb>294.05</fb>
    <v>3</v>
  </rv>
  <rv s="0">
    <fb>295.55</fb>
    <v>3</v>
  </rv>
  <rv s="0">
    <fb>289.35000000000002</fb>
    <v>3</v>
  </rv>
  <rv s="0">
    <fb>286.37</fb>
    <v>3</v>
  </rv>
  <rv s="0">
    <fb>285.92</fb>
    <v>3</v>
  </rv>
  <rv s="0">
    <fb>285.52</fb>
    <v>3</v>
  </rv>
  <rv s="0">
    <fb>286.04000000000002</fb>
    <v>3</v>
  </rv>
  <rv s="0">
    <fb>284.92</fb>
    <v>3</v>
  </rv>
  <rv s="0">
    <fb>285.11</fb>
    <v>3</v>
  </rv>
  <rv s="0">
    <fb>287.87</fb>
    <v>3</v>
  </rv>
  <rv s="0">
    <fb>289.91000000000003</fb>
    <v>3</v>
  </rv>
  <rv s="0">
    <fb>288.43</fb>
    <v>3</v>
  </rv>
  <rv s="0">
    <fb>284.54000000000002</fb>
    <v>3</v>
  </rv>
  <rv s="0">
    <fb>281.89999999999998</fb>
    <v>3</v>
  </rv>
  <rv s="0">
    <fb>285.77999999999997</fb>
    <v>3</v>
  </rv>
  <rv s="0">
    <fb>286.79000000000002</fb>
    <v>3</v>
  </rv>
  <rv s="0">
    <fb>288.57</fb>
    <v>3</v>
  </rv>
  <rv s="0">
    <fb>288.55</fb>
    <v>3</v>
  </rv>
  <rv s="0">
    <fb>288.44</fb>
    <v>3</v>
  </rv>
  <rv s="0">
    <fb>292.61</fb>
    <v>3</v>
  </rv>
  <rv s="0">
    <fb>293.7</fb>
    <v>3</v>
  </rv>
  <rv s="0">
    <fb>293.04000000000002</fb>
    <v>3</v>
  </rv>
  <rv s="0">
    <fb>294.52</fb>
    <v>3</v>
  </rv>
  <rv s="0">
    <fb>293.3</fb>
    <v>3</v>
  </rv>
  <rv s="0">
    <fb>289.08999999999997</fb>
    <v>3</v>
  </rv>
  <rv s="0">
    <fb>291.3</fb>
    <v>3</v>
  </rv>
  <rv s="0">
    <fb>291.74</fb>
    <v>3</v>
  </rv>
  <rv s="0">
    <fb>294.47000000000003</fb>
    <v>3</v>
  </rv>
  <rv s="0">
    <fb>298.41000000000003</fb>
    <v>3</v>
  </rv>
  <rv s="0">
    <fb>294.83999999999997</fb>
    <v>3</v>
  </rv>
  <rv s="0">
    <fb>296.89999999999998</fb>
    <v>3</v>
  </rv>
  <rv s="0">
    <fb>294.92</fb>
    <v>3</v>
  </rv>
  <rv s="0">
    <fb>292.10000000000002</fb>
    <v>3</v>
  </rv>
  <rv s="0">
    <fb>294.49</fb>
    <v>3</v>
  </rv>
  <rv s="0">
    <fb>294.74</fb>
    <v>3</v>
  </rv>
  <rv s="0">
    <fb>295.61</fb>
    <v>3</v>
  </rv>
  <rv s="0">
    <fb>294.94</fb>
    <v>3</v>
  </rv>
  <rv s="0">
    <fb>294.68</fb>
    <v>3</v>
  </rv>
  <rv s="0">
    <fb>293.82</fb>
    <v>3</v>
  </rv>
  <rv s="0">
    <fb>294.13</fb>
    <v>3</v>
  </rv>
  <rv s="0">
    <fb>297.13</fb>
    <v>3</v>
  </rv>
  <rv s="0">
    <fb>295.31</fb>
    <v>3</v>
  </rv>
  <rv s="0">
    <fb>292.36</fb>
    <v>3</v>
  </rv>
  <rv s="0">
    <fb>291.75</fb>
    <v>3</v>
  </rv>
  <rv s="0">
    <fb>295.19</fb>
    <v>3</v>
  </rv>
  <rv s="0">
    <fb>294.02999999999997</fb>
    <v>3</v>
  </rv>
  <rv s="0">
    <fb>291.07</fb>
    <v>3</v>
  </rv>
  <rv s="0">
    <fb>289.62</fb>
    <v>3</v>
  </rv>
  <rv s="0">
    <fb>291.02</fb>
    <v>3</v>
  </rv>
  <rv s="0">
    <fb>287.02</fb>
    <v>3</v>
  </rv>
  <rv s="0">
    <fb>291.39999999999998</fb>
    <v>3</v>
  </rv>
  <rv s="0">
    <fb>289.58</fb>
    <v>3</v>
  </rv>
  <rv s="0">
    <fb>288.23</fb>
    <v>3</v>
  </rv>
  <rv s="0">
    <fb>287.60000000000002</fb>
    <v>3</v>
  </rv>
  <rv s="0">
    <fb>288.62</fb>
    <v>3</v>
  </rv>
  <rv s="0">
    <fb>288.81</fb>
    <v>3</v>
  </rv>
  <rv s="0">
    <fb>288.3</fb>
    <v>3</v>
  </rv>
  <rv s="0">
    <fb>285.39999999999998</fb>
    <v>3</v>
  </rv>
  <rv s="0">
    <fb>281.86</fb>
    <v>3</v>
  </rv>
  <rv s="0">
    <fb>281.74</fb>
    <v>3</v>
  </rv>
  <rv s="0">
    <fb>280.04000000000002</fb>
    <v>3</v>
  </rv>
  <rv s="0">
    <fb>280.31</fb>
    <v>3</v>
  </rv>
  <rv s="0">
    <fb>281.87</fb>
    <v>3</v>
  </rv>
  <rv s="0">
    <fb>282.35000000000002</fb>
    <v>3</v>
  </rv>
  <rv s="0">
    <fb>284.58</fb>
    <v>3</v>
  </rv>
  <rv s="0">
    <fb>283.68</fb>
    <v>3</v>
  </rv>
  <rv s="0">
    <fb>283.58999999999997</fb>
    <v>3</v>
  </rv>
  <rv s="0">
    <fb>284.24</fb>
    <v>3</v>
  </rv>
  <rv s="0">
    <fb>281.14999999999998</fb>
    <v>3</v>
  </rv>
  <rv s="0">
    <fb>280.94</fb>
    <v>3</v>
  </rv>
  <rv s="0">
    <fb>279.16000000000003</fb>
    <v>3</v>
  </rv>
  <rv s="0">
    <fb>275.44</fb>
    <v>3</v>
  </rv>
  <rv s="0">
    <fb>278.33</fb>
    <v>3</v>
  </rv>
  <rv s="0">
    <fb>279.22000000000003</fb>
    <v>3</v>
  </rv>
  <rv s="0">
    <fb>279.76</fb>
    <v>3</v>
  </rv>
  <rv s="0">
    <fb>280.70999999999998</fb>
    <v>3</v>
  </rv>
  <rv s="0">
    <fb>281.77</fb>
    <v>3</v>
  </rv>
  <rv s="0">
    <fb>284.76</fb>
    <v>3</v>
  </rv>
  <rv s="0">
    <fb>278.23</fb>
    <v>3</v>
  </rv>
  <rv s="0">
    <fb>277.72000000000003</fb>
    <v>3</v>
  </rv>
  <rv s="0">
    <fb>278.13</fb>
    <v>3</v>
  </rv>
  <rv s="0">
    <fb>277.2</fb>
    <v>3</v>
  </rv>
  <rv s="0">
    <fb>271.22000000000003</fb>
    <v>3</v>
  </rv>
  <rv s="0">
    <fb>272.22000000000003</fb>
    <v>3</v>
  </rv>
  <rv s="0">
    <fb>269.77999999999997</fb>
    <v>3</v>
  </rv>
  <rv s="0">
    <fb>267.72000000000003</fb>
    <v>3</v>
  </rv>
  <rv s="0">
    <fb>263.64</fb>
    <v>3</v>
  </rv>
  <rv s="0">
    <fb>265.58999999999997</fb>
    <v>3</v>
  </rv>
  <rv s="0">
    <fb>263.44</fb>
    <v>3</v>
  </rv>
  <rv s="0">
    <fb>257.75</fb>
    <v>3</v>
  </rv>
  <rv s="0">
    <fb>254.49</fb>
    <v>3</v>
  </rv>
  <rv s="0">
    <fb>255.81</fb>
    <v>3</v>
  </rv>
  <rv s="0">
    <fb>252.23</fb>
    <v>3</v>
  </rv>
  <rv s="0">
    <fb>248.22</fb>
    <v>3</v>
  </rv>
  <rv s="0">
    <fb>249.92</fb>
    <v>3</v>
  </rv>
  <rv s="0">
    <fb>251.52</fb>
    <v>3</v>
  </rv>
  <rv s="0">
    <fb>250.92</fb>
    <v>3</v>
  </rv>
  <rv s="0">
    <fb>246.19</fb>
    <v>3</v>
  </rv>
  <rv s="0">
    <fb>248.31</fb>
    <v>3</v>
  </rv>
  <rv s="0">
    <fb>249.94</fb>
    <v>3</v>
  </rv>
  <rv s="0">
    <fb>251.14</fb>
    <v>3</v>
  </rv>
  <rv s="0">
    <fb>256.02999999999997</fb>
    <v>3</v>
  </rv>
  <rv s="0">
    <fb>258.38</fb>
    <v>3</v>
  </rv>
  <rv s="0">
    <fb>258.11</fb>
    <v>3</v>
  </rv>
  <rv s="0">
    <fb>254.75</fb>
    <v>3</v>
  </rv>
  <rv s="0">
    <fb>257.27</fb>
    <v>3</v>
  </rv>
  <rv s="0">
    <fb>258.02999999999997</fb>
    <v>3</v>
  </rv>
  <rv s="0">
    <fb>255.83</fb>
    <v>3</v>
  </rv>
  <rv s="0">
    <fb>255.76</fb>
    <v>3</v>
  </rv>
</rvData>
</file>

<file path=xl/richData/rdrichvaluestructure.xml><?xml version="1.0" encoding="utf-8"?>
<rvStructures xmlns="http://schemas.microsoft.com/office/spreadsheetml/2017/richdata" count="1">
  <s t="_formattednumber">
    <k n="_Format" t="spb"/>
  </s>
</rvStructures>
</file>

<file path=xl/richData/rdsupportingpropertybag.xml><?xml version="1.0" encoding="utf-8"?>
<supportingPropertyBags xmlns="http://schemas.microsoft.com/office/spreadsheetml/2017/richdata2">
  <spbData count="4">
    <spb s="0">
      <v>1</v>
    </spb>
    <spb s="0">
      <v>2</v>
    </spb>
    <spb s="0">
      <v>3</v>
    </spb>
    <spb s="0">
      <v>4</v>
    </spb>
  </spbData>
</supportingPropertyBags>
</file>

<file path=xl/richData/rdsupportingpropertybagstructure.xml><?xml version="1.0" encoding="utf-8"?>
<spbStructures xmlns="http://schemas.microsoft.com/office/spreadsheetml/2017/richdata2" count="1">
  <s>
    <k n="_Self" t="i"/>
  </s>
</spbStructures>
</file>

<file path=xl/richData/richStyles.xml><?xml version="1.0" encoding="utf-8"?>
<richStyleSheet xmlns="http://schemas.microsoft.com/office/spreadsheetml/2017/richdata2" xmlns:mc="http://schemas.openxmlformats.org/markup-compatibility/2006" xmlns:x="http://schemas.openxmlformats.org/spreadsheetml/2006/main" mc:Ignorable="x">
  <dxfs count="3">
    <x:dxf>
      <x:numFmt numFmtId="19" formatCode="dd/mm/yyyy"/>
    </x:dxf>
    <x:dxf>
      <x:numFmt numFmtId="0" formatCode="General"/>
    </x:dxf>
    <x:dxf>
      <x:numFmt numFmtId="164" formatCode="_([$€-2]\ * #,##0.00_);_([$€-2]\ * \(#,##0.00\);_([$€-2]\ * &quot;-&quot;??_);_(@_)"/>
    </x:dxf>
  </dxfs>
  <richProperties>
    <rPr n="NumberFormat" t="s"/>
  </richProperties>
  <richStyles>
    <rSty dxfid="2"/>
    <rSty dxfid="0"/>
    <rSty dxfid="1">
      <rpv i="0">_([$€-x-euro2] * #,##0.00_);_([$€-x-euro2] * (#,##0.00);_([$€-x-euro2] * "-"??_);_(@_)</rpv>
    </rSty>
    <rSty dxfid="1">
      <rpv i="0">_([$$-en-US]* #,##0.00_);_([$$-en-US]* (#,##0.00);_([$$-en-US]* "-"??_);_(@_)</rpv>
    </rSty>
  </richStyles>
</richStyleShee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hyperlink" Target="http://cabot-institute.blogspot.com/2016/12/converting-probabilities-between-time.html" TargetMode="External"/><Relationship Id="rId1" Type="http://schemas.openxmlformats.org/officeDocument/2006/relationships/hyperlink" Target="http://cabot-institute.blogspot.com/2016/12/converting-probabilities-between-time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BAFB25-8E46-4CD0-AF7D-D1F7A7A7C22F}">
  <dimension ref="A1:L3520"/>
  <sheetViews>
    <sheetView workbookViewId="0">
      <selection activeCell="B2" sqref="B2"/>
    </sheetView>
  </sheetViews>
  <sheetFormatPr defaultRowHeight="15" x14ac:dyDescent="0.25"/>
  <cols>
    <col min="1" max="1" width="11.7109375" customWidth="1"/>
    <col min="2" max="2" width="15.85546875" customWidth="1"/>
    <col min="3" max="3" width="11.28515625" customWidth="1"/>
    <col min="4" max="4" width="10.140625" customWidth="1"/>
    <col min="8" max="8" width="6.140625" customWidth="1"/>
    <col min="9" max="9" width="19.85546875" customWidth="1"/>
  </cols>
  <sheetData>
    <row r="1" spans="1:12" x14ac:dyDescent="0.25">
      <c r="A1" s="1" t="s">
        <v>0</v>
      </c>
      <c r="B1" t="s">
        <v>11</v>
      </c>
      <c r="C1" t="s">
        <v>21</v>
      </c>
      <c r="D1" t="s">
        <v>1</v>
      </c>
      <c r="H1" t="s">
        <v>2</v>
      </c>
      <c r="K1" t="s">
        <v>16</v>
      </c>
    </row>
    <row r="2" spans="1:12" x14ac:dyDescent="0.25">
      <c r="A2" s="1">
        <v>40182</v>
      </c>
      <c r="B2" s="9">
        <v>32.049999</v>
      </c>
      <c r="J2" t="s">
        <v>3</v>
      </c>
      <c r="K2" s="2">
        <f>AVERAGE(D3:D3519)</f>
        <v>4.548797034493117E-2</v>
      </c>
      <c r="L2" t="str">
        <f ca="1">_xlfn.FORMULATEXT(K2)</f>
        <v>=AVERAGE(D3:D3519)</v>
      </c>
    </row>
    <row r="3" spans="1:12" x14ac:dyDescent="0.25">
      <c r="A3" s="1">
        <v>40183</v>
      </c>
      <c r="B3" s="9">
        <v>32.310001</v>
      </c>
      <c r="C3">
        <f>ABS(B3-B2)</f>
        <v>0.26000200000000007</v>
      </c>
      <c r="D3">
        <f>((B3-B2)/B2)*100</f>
        <v>0.81123871485924248</v>
      </c>
      <c r="E3" t="str">
        <f ca="1">_xlfn.FORMULATEXT(D3)</f>
        <v>=((B3-B2)/B2)*100</v>
      </c>
      <c r="H3" t="str">
        <f>IF(D3&gt;0,"P","N")</f>
        <v>P</v>
      </c>
      <c r="I3" t="str">
        <f ca="1">_xlfn.FORMULATEXT(H3)</f>
        <v>=IF(D3&gt;0,"P","N")</v>
      </c>
      <c r="J3" t="s">
        <v>4</v>
      </c>
      <c r="K3" s="2">
        <f>_xlfn.STDEV.S(D3:D3519)</f>
        <v>1.8219555830361693</v>
      </c>
      <c r="L3" t="str">
        <f t="shared" ref="L3:L9" ca="1" si="0">_xlfn.FORMULATEXT(K3)</f>
        <v>=STDEV.S(D3:D3519)</v>
      </c>
    </row>
    <row r="4" spans="1:12" x14ac:dyDescent="0.25">
      <c r="A4" s="1">
        <v>40184</v>
      </c>
      <c r="B4" s="9">
        <v>32.810001</v>
      </c>
      <c r="C4">
        <f t="shared" ref="C4:C67" si="1">ABS(B4-B3)</f>
        <v>0.5</v>
      </c>
      <c r="D4">
        <f t="shared" ref="D4:D67" si="2">((B4-B3)/B3)*100</f>
        <v>1.5475084634011618</v>
      </c>
      <c r="E4" t="str">
        <f t="shared" ref="E4:E5" ca="1" si="3">_xlfn.FORMULATEXT(D4)</f>
        <v>=((B4-B3)/B3)*100</v>
      </c>
      <c r="H4" t="str">
        <f t="shared" ref="H4:H67" si="4">IF(D4&gt;0,"P","N")</f>
        <v>P</v>
      </c>
      <c r="I4" t="str">
        <f t="shared" ref="I4:I9" ca="1" si="5">_xlfn.FORMULATEXT(H4)</f>
        <v>=IF(D4&gt;0,"P","N")</v>
      </c>
      <c r="J4" t="s">
        <v>5</v>
      </c>
      <c r="K4" s="2">
        <f>MAX(D3:D3519)</f>
        <v>14.472367197798173</v>
      </c>
      <c r="L4" t="str">
        <f t="shared" ca="1" si="0"/>
        <v>=MAX(D3:D3519)</v>
      </c>
    </row>
    <row r="5" spans="1:12" x14ac:dyDescent="0.25">
      <c r="A5" s="1">
        <v>40185</v>
      </c>
      <c r="B5" s="9">
        <v>33.099997999999999</v>
      </c>
      <c r="C5">
        <f t="shared" si="1"/>
        <v>0.28999699999999962</v>
      </c>
      <c r="D5">
        <f t="shared" si="2"/>
        <v>0.88386769631613127</v>
      </c>
      <c r="E5" t="str">
        <f t="shared" ca="1" si="3"/>
        <v>=((B5-B4)/B4)*100</v>
      </c>
      <c r="H5" t="str">
        <f t="shared" si="4"/>
        <v>P</v>
      </c>
      <c r="I5" t="str">
        <f t="shared" ca="1" si="5"/>
        <v>=IF(D5&gt;0,"P","N")</v>
      </c>
      <c r="J5" t="s">
        <v>6</v>
      </c>
      <c r="K5" s="2">
        <f>MIN(D3:D3519)</f>
        <v>-12.971371649699046</v>
      </c>
      <c r="L5" t="str">
        <f t="shared" ca="1" si="0"/>
        <v>=MIN(D3:D3519)</v>
      </c>
    </row>
    <row r="6" spans="1:12" x14ac:dyDescent="0.25">
      <c r="A6" s="1">
        <v>40186</v>
      </c>
      <c r="B6" s="9">
        <v>32.654998999999997</v>
      </c>
      <c r="C6">
        <f t="shared" si="1"/>
        <v>0.44499900000000281</v>
      </c>
      <c r="D6">
        <f t="shared" si="2"/>
        <v>-1.3444079362180106</v>
      </c>
      <c r="H6" t="str">
        <f t="shared" si="4"/>
        <v>N</v>
      </c>
      <c r="I6" t="str">
        <f t="shared" ca="1" si="5"/>
        <v>=IF(D6&gt;0,"P","N")</v>
      </c>
      <c r="J6" t="s">
        <v>7</v>
      </c>
      <c r="K6">
        <f>COUNTIF(H3:H3519,"P")</f>
        <v>1778</v>
      </c>
      <c r="L6" t="str">
        <f t="shared" ca="1" si="0"/>
        <v>=COUNTIF(H3:H3519,"P")</v>
      </c>
    </row>
    <row r="7" spans="1:12" x14ac:dyDescent="0.25">
      <c r="A7" s="1">
        <v>40189</v>
      </c>
      <c r="B7" s="9">
        <v>32.169998</v>
      </c>
      <c r="C7">
        <f t="shared" si="1"/>
        <v>0.48500099999999691</v>
      </c>
      <c r="D7">
        <f t="shared" si="2"/>
        <v>-1.4852274226068634</v>
      </c>
      <c r="H7" t="str">
        <f t="shared" si="4"/>
        <v>N</v>
      </c>
      <c r="I7" t="str">
        <f t="shared" ca="1" si="5"/>
        <v>=IF(D7&gt;0,"P","N")</v>
      </c>
      <c r="J7" t="s">
        <v>8</v>
      </c>
      <c r="K7">
        <f>COUNTIF(H3:H3519,"N")</f>
        <v>1739</v>
      </c>
      <c r="L7" t="str">
        <f t="shared" ca="1" si="0"/>
        <v>=COUNTIF(H3:H3519,"N")</v>
      </c>
    </row>
    <row r="8" spans="1:12" x14ac:dyDescent="0.25">
      <c r="A8" s="1">
        <v>40190</v>
      </c>
      <c r="B8" s="9">
        <v>31.235001</v>
      </c>
      <c r="C8">
        <f t="shared" si="1"/>
        <v>0.93499699999999919</v>
      </c>
      <c r="D8">
        <f t="shared" si="2"/>
        <v>-2.9064254215993399</v>
      </c>
      <c r="H8" t="str">
        <f t="shared" si="4"/>
        <v>N</v>
      </c>
      <c r="I8" t="str">
        <f t="shared" ca="1" si="5"/>
        <v>=IF(D8&gt;0,"P","N")</v>
      </c>
      <c r="J8" t="s">
        <v>9</v>
      </c>
      <c r="K8" s="3">
        <f>K6/(K6+K7)*100</f>
        <v>50.554449815183403</v>
      </c>
      <c r="L8" t="str">
        <f t="shared" ca="1" si="0"/>
        <v>=K6/(K6+K7)*100</v>
      </c>
    </row>
    <row r="9" spans="1:12" x14ac:dyDescent="0.25">
      <c r="A9" s="1">
        <v>40191</v>
      </c>
      <c r="B9" s="9">
        <v>31.424999</v>
      </c>
      <c r="C9">
        <f t="shared" si="1"/>
        <v>0.18999799999999922</v>
      </c>
      <c r="D9">
        <f t="shared" si="2"/>
        <v>0.60828555760250891</v>
      </c>
      <c r="H9" t="str">
        <f t="shared" si="4"/>
        <v>P</v>
      </c>
      <c r="I9" t="str">
        <f t="shared" ca="1" si="5"/>
        <v>=IF(D9&gt;0,"P","N")</v>
      </c>
      <c r="J9" t="s">
        <v>10</v>
      </c>
      <c r="K9" s="3">
        <f>K7/(K6+K7)*100</f>
        <v>49.445550184816604</v>
      </c>
      <c r="L9" t="str">
        <f t="shared" ca="1" si="0"/>
        <v>=K7/(K6+K7)*100</v>
      </c>
    </row>
    <row r="10" spans="1:12" x14ac:dyDescent="0.25">
      <c r="A10" s="1">
        <v>40192</v>
      </c>
      <c r="B10" s="9">
        <v>31.889999</v>
      </c>
      <c r="C10">
        <f t="shared" si="1"/>
        <v>0.46499999999999986</v>
      </c>
      <c r="D10">
        <f t="shared" si="2"/>
        <v>1.479713650905764</v>
      </c>
      <c r="H10" t="str">
        <f t="shared" si="4"/>
        <v>P</v>
      </c>
      <c r="K10" s="3"/>
    </row>
    <row r="11" spans="1:12" x14ac:dyDescent="0.25">
      <c r="A11" s="1">
        <v>40193</v>
      </c>
      <c r="B11" s="9">
        <v>31.629999000000002</v>
      </c>
      <c r="C11">
        <f t="shared" si="1"/>
        <v>0.25999999999999801</v>
      </c>
      <c r="D11">
        <f t="shared" si="2"/>
        <v>-0.81530262826285449</v>
      </c>
      <c r="H11" t="str">
        <f t="shared" si="4"/>
        <v>N</v>
      </c>
      <c r="K11" t="s">
        <v>22</v>
      </c>
    </row>
    <row r="12" spans="1:12" x14ac:dyDescent="0.25">
      <c r="A12" s="1">
        <v>40196</v>
      </c>
      <c r="B12" s="9">
        <v>32.099997999999999</v>
      </c>
      <c r="C12">
        <f t="shared" si="1"/>
        <v>0.46999899999999784</v>
      </c>
      <c r="D12">
        <f t="shared" si="2"/>
        <v>1.4859279635133653</v>
      </c>
      <c r="H12" t="str">
        <f t="shared" si="4"/>
        <v>P</v>
      </c>
      <c r="J12" t="s">
        <v>3</v>
      </c>
      <c r="K12" s="2">
        <f>AVERAGE(C3:C3519)</f>
        <v>0.94099226357691101</v>
      </c>
    </row>
    <row r="13" spans="1:12" x14ac:dyDescent="0.25">
      <c r="A13" s="1">
        <v>40197</v>
      </c>
      <c r="B13" s="9">
        <v>32.43</v>
      </c>
      <c r="C13">
        <f t="shared" si="1"/>
        <v>0.33000200000000035</v>
      </c>
      <c r="D13">
        <f t="shared" si="2"/>
        <v>1.0280436777597319</v>
      </c>
      <c r="H13" t="str">
        <f t="shared" si="4"/>
        <v>P</v>
      </c>
    </row>
    <row r="14" spans="1:12" x14ac:dyDescent="0.25">
      <c r="A14" s="1">
        <v>40198</v>
      </c>
      <c r="B14" s="9">
        <v>31.799999</v>
      </c>
      <c r="C14">
        <f t="shared" si="1"/>
        <v>0.63000100000000003</v>
      </c>
      <c r="D14">
        <f t="shared" si="2"/>
        <v>-1.9426487819919829</v>
      </c>
      <c r="H14" t="str">
        <f t="shared" si="4"/>
        <v>N</v>
      </c>
    </row>
    <row r="15" spans="1:12" x14ac:dyDescent="0.25">
      <c r="A15" s="1">
        <v>40199</v>
      </c>
      <c r="B15" s="9">
        <v>31.155000999999999</v>
      </c>
      <c r="C15">
        <f t="shared" si="1"/>
        <v>0.64499800000000107</v>
      </c>
      <c r="D15">
        <f t="shared" si="2"/>
        <v>-2.0282956612671628</v>
      </c>
      <c r="H15" t="str">
        <f t="shared" si="4"/>
        <v>N</v>
      </c>
    </row>
    <row r="16" spans="1:12" x14ac:dyDescent="0.25">
      <c r="A16" s="1">
        <v>40200</v>
      </c>
      <c r="B16" s="9">
        <v>30.700001</v>
      </c>
      <c r="C16">
        <f t="shared" si="1"/>
        <v>0.45499999999999829</v>
      </c>
      <c r="D16">
        <f t="shared" si="2"/>
        <v>-1.4604396899232914</v>
      </c>
      <c r="H16" t="str">
        <f t="shared" si="4"/>
        <v>N</v>
      </c>
    </row>
    <row r="17" spans="1:8" x14ac:dyDescent="0.25">
      <c r="A17" s="1">
        <v>40203</v>
      </c>
      <c r="B17" s="9">
        <v>30.139999</v>
      </c>
      <c r="C17">
        <f t="shared" si="1"/>
        <v>0.56000200000000078</v>
      </c>
      <c r="D17">
        <f t="shared" si="2"/>
        <v>-1.8241106897683841</v>
      </c>
      <c r="H17" t="str">
        <f t="shared" si="4"/>
        <v>N</v>
      </c>
    </row>
    <row r="18" spans="1:8" x14ac:dyDescent="0.25">
      <c r="A18" s="1">
        <v>40204</v>
      </c>
      <c r="B18" s="9">
        <v>30.254999000000002</v>
      </c>
      <c r="C18">
        <f t="shared" si="1"/>
        <v>0.11500000000000199</v>
      </c>
      <c r="D18">
        <f t="shared" si="2"/>
        <v>0.38155276647488273</v>
      </c>
      <c r="H18" t="str">
        <f t="shared" si="4"/>
        <v>P</v>
      </c>
    </row>
    <row r="19" spans="1:8" x14ac:dyDescent="0.25">
      <c r="A19" s="1">
        <v>40205</v>
      </c>
      <c r="B19" s="9">
        <v>29.59</v>
      </c>
      <c r="C19">
        <f t="shared" si="1"/>
        <v>0.66499900000000167</v>
      </c>
      <c r="D19">
        <f t="shared" si="2"/>
        <v>-2.1979805717395715</v>
      </c>
      <c r="H19" t="str">
        <f t="shared" si="4"/>
        <v>N</v>
      </c>
    </row>
    <row r="20" spans="1:8" x14ac:dyDescent="0.25">
      <c r="A20" s="1">
        <v>40206</v>
      </c>
      <c r="B20" s="9">
        <v>29.549999</v>
      </c>
      <c r="C20">
        <f t="shared" si="1"/>
        <v>4.0001000000000175E-2</v>
      </c>
      <c r="D20">
        <f t="shared" si="2"/>
        <v>-0.13518418384589448</v>
      </c>
      <c r="H20" t="str">
        <f t="shared" si="4"/>
        <v>N</v>
      </c>
    </row>
    <row r="21" spans="1:8" x14ac:dyDescent="0.25">
      <c r="A21" s="1">
        <v>40207</v>
      </c>
      <c r="B21" s="9">
        <v>30.959999</v>
      </c>
      <c r="C21">
        <f t="shared" si="1"/>
        <v>1.4100000000000001</v>
      </c>
      <c r="D21">
        <f t="shared" si="2"/>
        <v>4.771573765535492</v>
      </c>
      <c r="H21" t="str">
        <f t="shared" si="4"/>
        <v>P</v>
      </c>
    </row>
    <row r="22" spans="1:8" x14ac:dyDescent="0.25">
      <c r="A22" s="1">
        <v>40210</v>
      </c>
      <c r="B22" s="9">
        <v>31.065000999999999</v>
      </c>
      <c r="C22">
        <f t="shared" si="1"/>
        <v>0.10500199999999893</v>
      </c>
      <c r="D22">
        <f t="shared" si="2"/>
        <v>0.33915375772460116</v>
      </c>
      <c r="H22" t="str">
        <f t="shared" si="4"/>
        <v>P</v>
      </c>
    </row>
    <row r="23" spans="1:8" x14ac:dyDescent="0.25">
      <c r="A23" s="1">
        <v>40211</v>
      </c>
      <c r="B23" s="9">
        <v>31.174999</v>
      </c>
      <c r="C23">
        <f t="shared" si="1"/>
        <v>0.10999800000000093</v>
      </c>
      <c r="D23">
        <f t="shared" si="2"/>
        <v>0.35408980028682741</v>
      </c>
      <c r="H23" t="str">
        <f t="shared" si="4"/>
        <v>P</v>
      </c>
    </row>
    <row r="24" spans="1:8" x14ac:dyDescent="0.25">
      <c r="A24" s="1">
        <v>40212</v>
      </c>
      <c r="B24" s="9">
        <v>31.225000000000001</v>
      </c>
      <c r="C24">
        <f t="shared" si="1"/>
        <v>5.0001000000001738E-2</v>
      </c>
      <c r="D24">
        <f t="shared" si="2"/>
        <v>0.16038813666041091</v>
      </c>
      <c r="H24" t="str">
        <f t="shared" si="4"/>
        <v>P</v>
      </c>
    </row>
    <row r="25" spans="1:8" x14ac:dyDescent="0.25">
      <c r="A25" s="1">
        <v>40213</v>
      </c>
      <c r="B25" s="9">
        <v>30.334999</v>
      </c>
      <c r="C25">
        <f t="shared" si="1"/>
        <v>0.8900010000000016</v>
      </c>
      <c r="D25">
        <f t="shared" si="2"/>
        <v>-2.8502834267413979</v>
      </c>
      <c r="H25" t="str">
        <f t="shared" si="4"/>
        <v>N</v>
      </c>
    </row>
    <row r="26" spans="1:8" x14ac:dyDescent="0.25">
      <c r="A26" s="1">
        <v>40214</v>
      </c>
      <c r="B26" s="9">
        <v>29.92</v>
      </c>
      <c r="C26">
        <f t="shared" si="1"/>
        <v>0.41499899999999812</v>
      </c>
      <c r="D26">
        <f t="shared" si="2"/>
        <v>-1.3680534487573186</v>
      </c>
      <c r="H26" t="str">
        <f t="shared" si="4"/>
        <v>N</v>
      </c>
    </row>
    <row r="27" spans="1:8" x14ac:dyDescent="0.25">
      <c r="A27" s="1">
        <v>40217</v>
      </c>
      <c r="B27" s="9">
        <v>29.610001</v>
      </c>
      <c r="C27">
        <f t="shared" si="1"/>
        <v>0.30999900000000125</v>
      </c>
      <c r="D27">
        <f t="shared" si="2"/>
        <v>-1.0360929144385067</v>
      </c>
      <c r="H27" t="str">
        <f t="shared" si="4"/>
        <v>N</v>
      </c>
    </row>
    <row r="28" spans="1:8" x14ac:dyDescent="0.25">
      <c r="A28" s="1">
        <v>40218</v>
      </c>
      <c r="B28" s="9">
        <v>29.625</v>
      </c>
      <c r="C28">
        <f t="shared" si="1"/>
        <v>1.499899999999954E-2</v>
      </c>
      <c r="D28">
        <f t="shared" si="2"/>
        <v>5.0655182348692054E-2</v>
      </c>
      <c r="H28" t="str">
        <f t="shared" si="4"/>
        <v>P</v>
      </c>
    </row>
    <row r="29" spans="1:8" x14ac:dyDescent="0.25">
      <c r="A29" s="1">
        <v>40219</v>
      </c>
      <c r="B29" s="9">
        <v>29.665001</v>
      </c>
      <c r="C29">
        <f t="shared" si="1"/>
        <v>4.0001000000000175E-2</v>
      </c>
      <c r="D29">
        <f t="shared" si="2"/>
        <v>0.13502447257384026</v>
      </c>
      <c r="H29" t="str">
        <f t="shared" si="4"/>
        <v>P</v>
      </c>
    </row>
    <row r="30" spans="1:8" x14ac:dyDescent="0.25">
      <c r="A30" s="1">
        <v>40220</v>
      </c>
      <c r="B30" s="9">
        <v>29.49</v>
      </c>
      <c r="C30">
        <f t="shared" si="1"/>
        <v>0.17500100000000174</v>
      </c>
      <c r="D30">
        <f t="shared" si="2"/>
        <v>-0.58992413315611125</v>
      </c>
      <c r="H30" t="str">
        <f t="shared" si="4"/>
        <v>N</v>
      </c>
    </row>
    <row r="31" spans="1:8" x14ac:dyDescent="0.25">
      <c r="A31" s="1">
        <v>40221</v>
      </c>
      <c r="B31" s="9">
        <v>29</v>
      </c>
      <c r="C31">
        <f t="shared" si="1"/>
        <v>0.48999999999999844</v>
      </c>
      <c r="D31">
        <f t="shared" si="2"/>
        <v>-1.6615801966768347</v>
      </c>
      <c r="H31" t="str">
        <f t="shared" si="4"/>
        <v>N</v>
      </c>
    </row>
    <row r="32" spans="1:8" x14ac:dyDescent="0.25">
      <c r="A32" s="1">
        <v>40224</v>
      </c>
      <c r="B32" s="9">
        <v>28.65</v>
      </c>
      <c r="C32">
        <f t="shared" si="1"/>
        <v>0.35000000000000142</v>
      </c>
      <c r="D32">
        <f t="shared" si="2"/>
        <v>-1.2068965517241428</v>
      </c>
      <c r="H32" t="str">
        <f t="shared" si="4"/>
        <v>N</v>
      </c>
    </row>
    <row r="33" spans="1:8" x14ac:dyDescent="0.25">
      <c r="A33" s="1">
        <v>40225</v>
      </c>
      <c r="B33" s="9">
        <v>29.405000999999999</v>
      </c>
      <c r="C33">
        <f t="shared" si="1"/>
        <v>0.75500100000000003</v>
      </c>
      <c r="D33">
        <f t="shared" si="2"/>
        <v>2.6352565445026181</v>
      </c>
      <c r="H33" t="str">
        <f t="shared" si="4"/>
        <v>P</v>
      </c>
    </row>
    <row r="34" spans="1:8" x14ac:dyDescent="0.25">
      <c r="A34" s="1">
        <v>40226</v>
      </c>
      <c r="B34" s="9">
        <v>29.614999999999998</v>
      </c>
      <c r="C34">
        <f t="shared" si="1"/>
        <v>0.20999899999999982</v>
      </c>
      <c r="D34">
        <f t="shared" si="2"/>
        <v>0.71416083271005448</v>
      </c>
      <c r="H34" t="str">
        <f t="shared" si="4"/>
        <v>P</v>
      </c>
    </row>
    <row r="35" spans="1:8" x14ac:dyDescent="0.25">
      <c r="A35" s="1">
        <v>40227</v>
      </c>
      <c r="B35" s="9">
        <v>29.415001</v>
      </c>
      <c r="C35">
        <f t="shared" si="1"/>
        <v>0.19999899999999826</v>
      </c>
      <c r="D35">
        <f t="shared" si="2"/>
        <v>-0.67533006922167238</v>
      </c>
      <c r="H35" t="str">
        <f t="shared" si="4"/>
        <v>N</v>
      </c>
    </row>
    <row r="36" spans="1:8" x14ac:dyDescent="0.25">
      <c r="A36" s="1">
        <v>40228</v>
      </c>
      <c r="B36" s="9">
        <v>30.434999000000001</v>
      </c>
      <c r="C36">
        <f t="shared" si="1"/>
        <v>1.0199980000000011</v>
      </c>
      <c r="D36">
        <f t="shared" si="2"/>
        <v>3.4676116448202774</v>
      </c>
      <c r="H36" t="str">
        <f t="shared" si="4"/>
        <v>P</v>
      </c>
    </row>
    <row r="37" spans="1:8" x14ac:dyDescent="0.25">
      <c r="A37" s="1">
        <v>40231</v>
      </c>
      <c r="B37" s="9">
        <v>30.26</v>
      </c>
      <c r="C37">
        <f t="shared" si="1"/>
        <v>0.17499899999999968</v>
      </c>
      <c r="D37">
        <f t="shared" si="2"/>
        <v>-0.57499262608814172</v>
      </c>
      <c r="H37" t="str">
        <f t="shared" si="4"/>
        <v>N</v>
      </c>
    </row>
    <row r="38" spans="1:8" x14ac:dyDescent="0.25">
      <c r="A38" s="1">
        <v>40232</v>
      </c>
      <c r="B38" s="9">
        <v>29.690000999999999</v>
      </c>
      <c r="C38">
        <f t="shared" si="1"/>
        <v>0.56999900000000281</v>
      </c>
      <c r="D38">
        <f t="shared" si="2"/>
        <v>-1.8836715135492492</v>
      </c>
      <c r="H38" t="str">
        <f t="shared" si="4"/>
        <v>N</v>
      </c>
    </row>
    <row r="39" spans="1:8" x14ac:dyDescent="0.25">
      <c r="A39" s="1">
        <v>40233</v>
      </c>
      <c r="B39" s="9">
        <v>29.485001</v>
      </c>
      <c r="C39">
        <f t="shared" si="1"/>
        <v>0.20499999999999829</v>
      </c>
      <c r="D39">
        <f t="shared" si="2"/>
        <v>-0.69046814784545907</v>
      </c>
      <c r="H39" t="str">
        <f t="shared" si="4"/>
        <v>N</v>
      </c>
    </row>
    <row r="40" spans="1:8" x14ac:dyDescent="0.25">
      <c r="A40" s="1">
        <v>40234</v>
      </c>
      <c r="B40" s="9">
        <v>29.375</v>
      </c>
      <c r="C40">
        <f t="shared" si="1"/>
        <v>0.11000100000000046</v>
      </c>
      <c r="D40">
        <f t="shared" si="2"/>
        <v>-0.37307443197984108</v>
      </c>
      <c r="H40" t="str">
        <f t="shared" si="4"/>
        <v>N</v>
      </c>
    </row>
    <row r="41" spans="1:8" x14ac:dyDescent="0.25">
      <c r="A41" s="1">
        <v>40235</v>
      </c>
      <c r="B41" s="9">
        <v>29.785</v>
      </c>
      <c r="C41">
        <f t="shared" si="1"/>
        <v>0.41000000000000014</v>
      </c>
      <c r="D41">
        <f t="shared" si="2"/>
        <v>1.3957446808510643</v>
      </c>
      <c r="H41" t="str">
        <f t="shared" si="4"/>
        <v>P</v>
      </c>
    </row>
    <row r="42" spans="1:8" x14ac:dyDescent="0.25">
      <c r="A42" s="1">
        <v>40238</v>
      </c>
      <c r="B42" s="9">
        <v>30.445</v>
      </c>
      <c r="C42">
        <f t="shared" si="1"/>
        <v>0.66000000000000014</v>
      </c>
      <c r="D42">
        <f t="shared" si="2"/>
        <v>2.2158804767500424</v>
      </c>
      <c r="H42" t="str">
        <f t="shared" si="4"/>
        <v>P</v>
      </c>
    </row>
    <row r="43" spans="1:8" x14ac:dyDescent="0.25">
      <c r="A43" s="1">
        <v>40239</v>
      </c>
      <c r="B43" s="9">
        <v>31.34</v>
      </c>
      <c r="C43">
        <f t="shared" si="1"/>
        <v>0.89499999999999957</v>
      </c>
      <c r="D43">
        <f t="shared" si="2"/>
        <v>2.9397273772376402</v>
      </c>
      <c r="H43" t="str">
        <f t="shared" si="4"/>
        <v>P</v>
      </c>
    </row>
    <row r="44" spans="1:8" x14ac:dyDescent="0.25">
      <c r="A44" s="1">
        <v>40240</v>
      </c>
      <c r="B44" s="9">
        <v>31.65</v>
      </c>
      <c r="C44">
        <f t="shared" si="1"/>
        <v>0.30999999999999872</v>
      </c>
      <c r="D44">
        <f t="shared" si="2"/>
        <v>0.9891512444160776</v>
      </c>
      <c r="H44" t="str">
        <f t="shared" si="4"/>
        <v>P</v>
      </c>
    </row>
    <row r="45" spans="1:8" x14ac:dyDescent="0.25">
      <c r="A45" s="1">
        <v>40241</v>
      </c>
      <c r="B45" s="9">
        <v>31.559999000000001</v>
      </c>
      <c r="C45">
        <f t="shared" si="1"/>
        <v>9.0000999999997333E-2</v>
      </c>
      <c r="D45">
        <f t="shared" si="2"/>
        <v>-0.28436334913111322</v>
      </c>
      <c r="H45" t="str">
        <f t="shared" si="4"/>
        <v>N</v>
      </c>
    </row>
    <row r="46" spans="1:8" x14ac:dyDescent="0.25">
      <c r="A46" s="1">
        <v>40242</v>
      </c>
      <c r="B46" s="9">
        <v>32.365001999999997</v>
      </c>
      <c r="C46">
        <f t="shared" si="1"/>
        <v>0.80500299999999569</v>
      </c>
      <c r="D46">
        <f t="shared" si="2"/>
        <v>2.5507066714418958</v>
      </c>
      <c r="H46" t="str">
        <f t="shared" si="4"/>
        <v>P</v>
      </c>
    </row>
    <row r="47" spans="1:8" x14ac:dyDescent="0.25">
      <c r="A47" s="1">
        <v>40245</v>
      </c>
      <c r="B47" s="9">
        <v>31.99</v>
      </c>
      <c r="C47">
        <f t="shared" si="1"/>
        <v>0.3750019999999985</v>
      </c>
      <c r="D47">
        <f t="shared" si="2"/>
        <v>-1.1586651531799643</v>
      </c>
      <c r="H47" t="str">
        <f t="shared" si="4"/>
        <v>N</v>
      </c>
    </row>
    <row r="48" spans="1:8" x14ac:dyDescent="0.25">
      <c r="A48" s="1">
        <v>40246</v>
      </c>
      <c r="B48" s="9">
        <v>32.130001</v>
      </c>
      <c r="C48">
        <f t="shared" si="1"/>
        <v>0.1400010000000016</v>
      </c>
      <c r="D48">
        <f t="shared" si="2"/>
        <v>0.43763988746483784</v>
      </c>
      <c r="H48" t="str">
        <f t="shared" si="4"/>
        <v>P</v>
      </c>
    </row>
    <row r="49" spans="1:8" x14ac:dyDescent="0.25">
      <c r="A49" s="1">
        <v>40247</v>
      </c>
      <c r="B49" s="9">
        <v>32.264999000000003</v>
      </c>
      <c r="C49">
        <f t="shared" si="1"/>
        <v>0.13499800000000306</v>
      </c>
      <c r="D49">
        <f t="shared" si="2"/>
        <v>0.42016182943786107</v>
      </c>
      <c r="H49" t="str">
        <f t="shared" si="4"/>
        <v>P</v>
      </c>
    </row>
    <row r="50" spans="1:8" x14ac:dyDescent="0.25">
      <c r="A50" s="1">
        <v>40248</v>
      </c>
      <c r="B50" s="9">
        <v>32.689999</v>
      </c>
      <c r="C50">
        <f t="shared" si="1"/>
        <v>0.42499999999999716</v>
      </c>
      <c r="D50">
        <f t="shared" si="2"/>
        <v>1.3172168392132821</v>
      </c>
      <c r="H50" t="str">
        <f t="shared" si="4"/>
        <v>P</v>
      </c>
    </row>
    <row r="51" spans="1:8" x14ac:dyDescent="0.25">
      <c r="A51" s="1">
        <v>40249</v>
      </c>
      <c r="B51" s="9">
        <v>32.540000999999997</v>
      </c>
      <c r="C51">
        <f t="shared" si="1"/>
        <v>0.14999800000000363</v>
      </c>
      <c r="D51">
        <f t="shared" si="2"/>
        <v>-0.45884981519884305</v>
      </c>
      <c r="H51" t="str">
        <f t="shared" si="4"/>
        <v>N</v>
      </c>
    </row>
    <row r="52" spans="1:8" x14ac:dyDescent="0.25">
      <c r="A52" s="1">
        <v>40252</v>
      </c>
      <c r="B52" s="9">
        <v>32.639999000000003</v>
      </c>
      <c r="C52">
        <f t="shared" si="1"/>
        <v>9.9998000000006471E-2</v>
      </c>
      <c r="D52">
        <f t="shared" si="2"/>
        <v>0.30730791925914963</v>
      </c>
      <c r="H52" t="str">
        <f t="shared" si="4"/>
        <v>P</v>
      </c>
    </row>
    <row r="53" spans="1:8" x14ac:dyDescent="0.25">
      <c r="A53" s="1">
        <v>40253</v>
      </c>
      <c r="B53" s="9">
        <v>32.755001</v>
      </c>
      <c r="C53">
        <f t="shared" si="1"/>
        <v>0.11500199999999694</v>
      </c>
      <c r="D53">
        <f t="shared" si="2"/>
        <v>0.35233456961808401</v>
      </c>
      <c r="H53" t="str">
        <f t="shared" si="4"/>
        <v>P</v>
      </c>
    </row>
    <row r="54" spans="1:8" x14ac:dyDescent="0.25">
      <c r="A54" s="1">
        <v>40254</v>
      </c>
      <c r="B54" s="9">
        <v>32.470001000000003</v>
      </c>
      <c r="C54">
        <f t="shared" si="1"/>
        <v>0.28499999999999659</v>
      </c>
      <c r="D54">
        <f t="shared" si="2"/>
        <v>-0.87009614196011353</v>
      </c>
      <c r="H54" t="str">
        <f t="shared" si="4"/>
        <v>N</v>
      </c>
    </row>
    <row r="55" spans="1:8" x14ac:dyDescent="0.25">
      <c r="A55" s="1">
        <v>40255</v>
      </c>
      <c r="B55" s="9">
        <v>32.104999999999997</v>
      </c>
      <c r="C55">
        <f t="shared" si="1"/>
        <v>0.36500100000000657</v>
      </c>
      <c r="D55">
        <f t="shared" si="2"/>
        <v>-1.1241176124386525</v>
      </c>
      <c r="H55" t="str">
        <f t="shared" si="4"/>
        <v>N</v>
      </c>
    </row>
    <row r="56" spans="1:8" x14ac:dyDescent="0.25">
      <c r="A56" s="1">
        <v>40256</v>
      </c>
      <c r="B56" s="9">
        <v>32.060001</v>
      </c>
      <c r="C56">
        <f t="shared" si="1"/>
        <v>4.4998999999997125E-2</v>
      </c>
      <c r="D56">
        <f t="shared" si="2"/>
        <v>-0.1401619685407168</v>
      </c>
      <c r="H56" t="str">
        <f t="shared" si="4"/>
        <v>N</v>
      </c>
    </row>
    <row r="57" spans="1:8" x14ac:dyDescent="0.25">
      <c r="A57" s="1">
        <v>40259</v>
      </c>
      <c r="B57" s="9">
        <v>32.5</v>
      </c>
      <c r="C57">
        <f t="shared" si="1"/>
        <v>0.43999900000000025</v>
      </c>
      <c r="D57">
        <f t="shared" si="2"/>
        <v>1.3724235379780565</v>
      </c>
      <c r="H57" t="str">
        <f t="shared" si="4"/>
        <v>P</v>
      </c>
    </row>
    <row r="58" spans="1:8" x14ac:dyDescent="0.25">
      <c r="A58" s="1">
        <v>40260</v>
      </c>
      <c r="B58" s="9">
        <v>33.150002000000001</v>
      </c>
      <c r="C58">
        <f t="shared" si="1"/>
        <v>0.65000200000000063</v>
      </c>
      <c r="D58">
        <f t="shared" si="2"/>
        <v>2.0000061538461558</v>
      </c>
      <c r="H58" t="str">
        <f t="shared" si="4"/>
        <v>P</v>
      </c>
    </row>
    <row r="59" spans="1:8" x14ac:dyDescent="0.25">
      <c r="A59" s="1">
        <v>40261</v>
      </c>
      <c r="B59" s="9">
        <v>33.375</v>
      </c>
      <c r="C59">
        <f t="shared" si="1"/>
        <v>0.22499799999999937</v>
      </c>
      <c r="D59">
        <f t="shared" si="2"/>
        <v>0.67872695754286638</v>
      </c>
      <c r="H59" t="str">
        <f t="shared" si="4"/>
        <v>P</v>
      </c>
    </row>
    <row r="60" spans="1:8" x14ac:dyDescent="0.25">
      <c r="A60" s="1">
        <v>40262</v>
      </c>
      <c r="B60" s="9">
        <v>34.040000999999997</v>
      </c>
      <c r="C60">
        <f t="shared" si="1"/>
        <v>0.66500099999999662</v>
      </c>
      <c r="D60">
        <f t="shared" si="2"/>
        <v>1.9925123595505516</v>
      </c>
      <c r="H60" t="str">
        <f t="shared" si="4"/>
        <v>P</v>
      </c>
    </row>
    <row r="61" spans="1:8" x14ac:dyDescent="0.25">
      <c r="A61" s="1">
        <v>40263</v>
      </c>
      <c r="B61" s="9">
        <v>34.200001</v>
      </c>
      <c r="C61">
        <f t="shared" si="1"/>
        <v>0.16000000000000369</v>
      </c>
      <c r="D61">
        <f t="shared" si="2"/>
        <v>0.47003523883563841</v>
      </c>
      <c r="H61" t="str">
        <f t="shared" si="4"/>
        <v>P</v>
      </c>
    </row>
    <row r="62" spans="1:8" x14ac:dyDescent="0.25">
      <c r="A62" s="1">
        <v>40266</v>
      </c>
      <c r="B62" s="9">
        <v>34.115001999999997</v>
      </c>
      <c r="C62">
        <f t="shared" si="1"/>
        <v>8.4999000000003377E-2</v>
      </c>
      <c r="D62">
        <f t="shared" si="2"/>
        <v>-0.24853508045220049</v>
      </c>
      <c r="H62" t="str">
        <f t="shared" si="4"/>
        <v>N</v>
      </c>
    </row>
    <row r="63" spans="1:8" x14ac:dyDescent="0.25">
      <c r="A63" s="1">
        <v>40267</v>
      </c>
      <c r="B63" s="9">
        <v>33.784999999999997</v>
      </c>
      <c r="C63">
        <f t="shared" si="1"/>
        <v>0.33000200000000035</v>
      </c>
      <c r="D63">
        <f t="shared" si="2"/>
        <v>-0.96732223553731689</v>
      </c>
      <c r="H63" t="str">
        <f t="shared" si="4"/>
        <v>N</v>
      </c>
    </row>
    <row r="64" spans="1:8" x14ac:dyDescent="0.25">
      <c r="A64" s="1">
        <v>40268</v>
      </c>
      <c r="B64" s="9">
        <v>34.18</v>
      </c>
      <c r="C64">
        <f t="shared" si="1"/>
        <v>0.39500000000000313</v>
      </c>
      <c r="D64">
        <f t="shared" si="2"/>
        <v>1.1691579103152379</v>
      </c>
      <c r="H64" t="str">
        <f t="shared" si="4"/>
        <v>P</v>
      </c>
    </row>
    <row r="65" spans="1:8" x14ac:dyDescent="0.25">
      <c r="A65" s="1">
        <v>40269</v>
      </c>
      <c r="B65" s="9">
        <v>35.154998999999997</v>
      </c>
      <c r="C65">
        <f t="shared" si="1"/>
        <v>0.97499899999999684</v>
      </c>
      <c r="D65">
        <f t="shared" si="2"/>
        <v>2.8525424224692708</v>
      </c>
      <c r="H65" t="str">
        <f t="shared" si="4"/>
        <v>P</v>
      </c>
    </row>
    <row r="66" spans="1:8" x14ac:dyDescent="0.25">
      <c r="A66" s="1">
        <v>40274</v>
      </c>
      <c r="B66" s="9">
        <v>35.409999999999997</v>
      </c>
      <c r="C66">
        <f t="shared" si="1"/>
        <v>0.25500100000000003</v>
      </c>
      <c r="D66">
        <f t="shared" si="2"/>
        <v>0.72536198905879667</v>
      </c>
      <c r="H66" t="str">
        <f t="shared" si="4"/>
        <v>P</v>
      </c>
    </row>
    <row r="67" spans="1:8" x14ac:dyDescent="0.25">
      <c r="A67" s="1">
        <v>40275</v>
      </c>
      <c r="B67" s="9">
        <v>34.799999</v>
      </c>
      <c r="C67">
        <f t="shared" si="1"/>
        <v>0.61000099999999691</v>
      </c>
      <c r="D67">
        <f t="shared" si="2"/>
        <v>-1.7226800338887234</v>
      </c>
      <c r="H67" t="str">
        <f t="shared" si="4"/>
        <v>N</v>
      </c>
    </row>
    <row r="68" spans="1:8" x14ac:dyDescent="0.25">
      <c r="A68" s="1">
        <v>40276</v>
      </c>
      <c r="B68" s="9">
        <v>34.529998999999997</v>
      </c>
      <c r="C68">
        <f t="shared" ref="C68:C131" si="6">ABS(B68-B67)</f>
        <v>0.27000000000000313</v>
      </c>
      <c r="D68">
        <f t="shared" ref="D68:D131" si="7">((B68-B67)/B67)*100</f>
        <v>-0.77586209126041394</v>
      </c>
      <c r="H68" t="str">
        <f t="shared" ref="H68:H131" si="8">IF(D68&gt;0,"P","N")</f>
        <v>N</v>
      </c>
    </row>
    <row r="69" spans="1:8" x14ac:dyDescent="0.25">
      <c r="A69" s="1">
        <v>40277</v>
      </c>
      <c r="B69" s="9">
        <v>34.860000999999997</v>
      </c>
      <c r="C69">
        <f t="shared" si="6"/>
        <v>0.33000200000000035</v>
      </c>
      <c r="D69">
        <f t="shared" si="7"/>
        <v>0.95569652347803535</v>
      </c>
      <c r="H69" t="str">
        <f t="shared" si="8"/>
        <v>P</v>
      </c>
    </row>
    <row r="70" spans="1:8" x14ac:dyDescent="0.25">
      <c r="A70" s="1">
        <v>40280</v>
      </c>
      <c r="B70" s="9">
        <v>35.119999</v>
      </c>
      <c r="C70">
        <f t="shared" si="6"/>
        <v>0.25999800000000306</v>
      </c>
      <c r="D70">
        <f t="shared" si="7"/>
        <v>0.74583474624686064</v>
      </c>
      <c r="H70" t="str">
        <f t="shared" si="8"/>
        <v>P</v>
      </c>
    </row>
    <row r="71" spans="1:8" x14ac:dyDescent="0.25">
      <c r="A71" s="1">
        <v>40281</v>
      </c>
      <c r="B71" s="9">
        <v>35.349997999999999</v>
      </c>
      <c r="C71">
        <f t="shared" si="6"/>
        <v>0.2299989999999994</v>
      </c>
      <c r="D71">
        <f t="shared" si="7"/>
        <v>0.6548946655721698</v>
      </c>
      <c r="H71" t="str">
        <f t="shared" si="8"/>
        <v>P</v>
      </c>
    </row>
    <row r="72" spans="1:8" x14ac:dyDescent="0.25">
      <c r="A72" s="1">
        <v>40282</v>
      </c>
      <c r="B72" s="9">
        <v>35.514999000000003</v>
      </c>
      <c r="C72">
        <f t="shared" si="6"/>
        <v>0.16500100000000373</v>
      </c>
      <c r="D72">
        <f t="shared" si="7"/>
        <v>0.46676381707292808</v>
      </c>
      <c r="H72" t="str">
        <f t="shared" si="8"/>
        <v>P</v>
      </c>
    </row>
    <row r="73" spans="1:8" x14ac:dyDescent="0.25">
      <c r="A73" s="1">
        <v>40283</v>
      </c>
      <c r="B73" s="9">
        <v>35.330002</v>
      </c>
      <c r="C73">
        <f t="shared" si="6"/>
        <v>0.18499700000000274</v>
      </c>
      <c r="D73">
        <f t="shared" si="7"/>
        <v>-0.52089822669008867</v>
      </c>
      <c r="H73" t="str">
        <f t="shared" si="8"/>
        <v>N</v>
      </c>
    </row>
    <row r="74" spans="1:8" x14ac:dyDescent="0.25">
      <c r="A74" s="1">
        <v>40284</v>
      </c>
      <c r="B74" s="9">
        <v>35.560001</v>
      </c>
      <c r="C74">
        <f t="shared" si="6"/>
        <v>0.2299989999999994</v>
      </c>
      <c r="D74">
        <f t="shared" si="7"/>
        <v>0.65100194446634729</v>
      </c>
      <c r="H74" t="str">
        <f t="shared" si="8"/>
        <v>P</v>
      </c>
    </row>
    <row r="75" spans="1:8" x14ac:dyDescent="0.25">
      <c r="A75" s="1">
        <v>40287</v>
      </c>
      <c r="B75" s="9">
        <v>35.310001</v>
      </c>
      <c r="C75">
        <f t="shared" si="6"/>
        <v>0.25</v>
      </c>
      <c r="D75">
        <f t="shared" si="7"/>
        <v>-0.70303710058950786</v>
      </c>
      <c r="H75" t="str">
        <f t="shared" si="8"/>
        <v>N</v>
      </c>
    </row>
    <row r="76" spans="1:8" x14ac:dyDescent="0.25">
      <c r="A76" s="1">
        <v>40288</v>
      </c>
      <c r="B76" s="9">
        <v>36.794998</v>
      </c>
      <c r="C76">
        <f t="shared" si="6"/>
        <v>1.4849969999999999</v>
      </c>
      <c r="D76">
        <f t="shared" si="7"/>
        <v>4.2055988613537565</v>
      </c>
      <c r="H76" t="str">
        <f t="shared" si="8"/>
        <v>P</v>
      </c>
    </row>
    <row r="77" spans="1:8" x14ac:dyDescent="0.25">
      <c r="A77" s="1">
        <v>40289</v>
      </c>
      <c r="B77" s="9">
        <v>36.580002</v>
      </c>
      <c r="C77">
        <f t="shared" si="6"/>
        <v>0.2149959999999993</v>
      </c>
      <c r="D77">
        <f t="shared" si="7"/>
        <v>-0.58430768225615692</v>
      </c>
      <c r="H77" t="str">
        <f t="shared" si="8"/>
        <v>N</v>
      </c>
    </row>
    <row r="78" spans="1:8" x14ac:dyDescent="0.25">
      <c r="A78" s="1">
        <v>40290</v>
      </c>
      <c r="B78" s="9">
        <v>36.25</v>
      </c>
      <c r="C78">
        <f t="shared" si="6"/>
        <v>0.33000200000000035</v>
      </c>
      <c r="D78">
        <f t="shared" si="7"/>
        <v>-0.90213773088366789</v>
      </c>
      <c r="H78" t="str">
        <f t="shared" si="8"/>
        <v>N</v>
      </c>
    </row>
    <row r="79" spans="1:8" x14ac:dyDescent="0.25">
      <c r="A79" s="1">
        <v>40291</v>
      </c>
      <c r="B79" s="9">
        <v>37.279998999999997</v>
      </c>
      <c r="C79">
        <f t="shared" si="6"/>
        <v>1.0299989999999966</v>
      </c>
      <c r="D79">
        <f t="shared" si="7"/>
        <v>2.8413765517241285</v>
      </c>
      <c r="H79" t="str">
        <f t="shared" si="8"/>
        <v>P</v>
      </c>
    </row>
    <row r="80" spans="1:8" x14ac:dyDescent="0.25">
      <c r="A80" s="1">
        <v>40294</v>
      </c>
      <c r="B80" s="9">
        <v>37.82</v>
      </c>
      <c r="C80">
        <f t="shared" si="6"/>
        <v>0.54000100000000373</v>
      </c>
      <c r="D80">
        <f t="shared" si="7"/>
        <v>1.4485005753353259</v>
      </c>
      <c r="H80" t="str">
        <f t="shared" si="8"/>
        <v>P</v>
      </c>
    </row>
    <row r="81" spans="1:8" x14ac:dyDescent="0.25">
      <c r="A81" s="1">
        <v>40295</v>
      </c>
      <c r="B81" s="9">
        <v>37.060001</v>
      </c>
      <c r="C81">
        <f t="shared" si="6"/>
        <v>0.75999900000000054</v>
      </c>
      <c r="D81">
        <f t="shared" si="7"/>
        <v>-2.0095161290322596</v>
      </c>
      <c r="H81" t="str">
        <f t="shared" si="8"/>
        <v>N</v>
      </c>
    </row>
    <row r="82" spans="1:8" x14ac:dyDescent="0.25">
      <c r="A82" s="1">
        <v>40296</v>
      </c>
      <c r="B82" s="9">
        <v>36.790000999999997</v>
      </c>
      <c r="C82">
        <f t="shared" si="6"/>
        <v>0.27000000000000313</v>
      </c>
      <c r="D82">
        <f t="shared" si="7"/>
        <v>-0.72854828039535979</v>
      </c>
      <c r="H82" t="str">
        <f t="shared" si="8"/>
        <v>N</v>
      </c>
    </row>
    <row r="83" spans="1:8" x14ac:dyDescent="0.25">
      <c r="A83" s="1">
        <v>40297</v>
      </c>
      <c r="B83" s="9">
        <v>36.775002000000001</v>
      </c>
      <c r="C83">
        <f t="shared" si="6"/>
        <v>1.4998999999995988E-2</v>
      </c>
      <c r="D83">
        <f t="shared" si="7"/>
        <v>-4.0769229661059232E-2</v>
      </c>
      <c r="H83" t="str">
        <f t="shared" si="8"/>
        <v>N</v>
      </c>
    </row>
    <row r="84" spans="1:8" x14ac:dyDescent="0.25">
      <c r="A84" s="1">
        <v>40298</v>
      </c>
      <c r="B84" s="9">
        <v>37.130001</v>
      </c>
      <c r="C84">
        <f t="shared" si="6"/>
        <v>0.3549989999999994</v>
      </c>
      <c r="D84">
        <f t="shared" si="7"/>
        <v>0.96532693594414865</v>
      </c>
      <c r="H84" t="str">
        <f t="shared" si="8"/>
        <v>P</v>
      </c>
    </row>
    <row r="85" spans="1:8" x14ac:dyDescent="0.25">
      <c r="A85" s="1">
        <v>40301</v>
      </c>
      <c r="B85" s="9">
        <v>37.380001</v>
      </c>
      <c r="C85">
        <f t="shared" si="6"/>
        <v>0.25</v>
      </c>
      <c r="D85">
        <f t="shared" si="7"/>
        <v>0.67330997378642676</v>
      </c>
      <c r="H85" t="str">
        <f t="shared" si="8"/>
        <v>P</v>
      </c>
    </row>
    <row r="86" spans="1:8" x14ac:dyDescent="0.25">
      <c r="A86" s="1">
        <v>40302</v>
      </c>
      <c r="B86" s="9">
        <v>35.840000000000003</v>
      </c>
      <c r="C86">
        <f t="shared" si="6"/>
        <v>1.5400009999999966</v>
      </c>
      <c r="D86">
        <f t="shared" si="7"/>
        <v>-4.1198527522778736</v>
      </c>
      <c r="H86" t="str">
        <f t="shared" si="8"/>
        <v>N</v>
      </c>
    </row>
    <row r="87" spans="1:8" x14ac:dyDescent="0.25">
      <c r="A87" s="1">
        <v>40303</v>
      </c>
      <c r="B87" s="9">
        <v>35.979999999999997</v>
      </c>
      <c r="C87">
        <f t="shared" si="6"/>
        <v>0.13999999999999346</v>
      </c>
      <c r="D87">
        <f t="shared" si="7"/>
        <v>0.39062499999998174</v>
      </c>
      <c r="H87" t="str">
        <f t="shared" si="8"/>
        <v>P</v>
      </c>
    </row>
    <row r="88" spans="1:8" x14ac:dyDescent="0.25">
      <c r="A88" s="1">
        <v>40304</v>
      </c>
      <c r="B88" s="9">
        <v>36.419998</v>
      </c>
      <c r="C88">
        <f t="shared" si="6"/>
        <v>0.43999800000000278</v>
      </c>
      <c r="D88">
        <f t="shared" si="7"/>
        <v>1.2228960533629871</v>
      </c>
      <c r="H88" t="str">
        <f t="shared" si="8"/>
        <v>P</v>
      </c>
    </row>
    <row r="89" spans="1:8" x14ac:dyDescent="0.25">
      <c r="A89" s="1">
        <v>40305</v>
      </c>
      <c r="B89" s="9">
        <v>35.479999999999997</v>
      </c>
      <c r="C89">
        <f t="shared" si="6"/>
        <v>0.93999800000000278</v>
      </c>
      <c r="D89">
        <f t="shared" si="7"/>
        <v>-2.5809941010979816</v>
      </c>
      <c r="H89" t="str">
        <f t="shared" si="8"/>
        <v>N</v>
      </c>
    </row>
    <row r="90" spans="1:8" x14ac:dyDescent="0.25">
      <c r="A90" s="1">
        <v>40308</v>
      </c>
      <c r="B90" s="9">
        <v>37.68</v>
      </c>
      <c r="C90">
        <f t="shared" si="6"/>
        <v>2.2000000000000028</v>
      </c>
      <c r="D90">
        <f t="shared" si="7"/>
        <v>6.2006764374295464</v>
      </c>
      <c r="H90" t="str">
        <f t="shared" si="8"/>
        <v>P</v>
      </c>
    </row>
    <row r="91" spans="1:8" x14ac:dyDescent="0.25">
      <c r="A91" s="1">
        <v>40309</v>
      </c>
      <c r="B91" s="9">
        <v>38.18</v>
      </c>
      <c r="C91">
        <f t="shared" si="6"/>
        <v>0.5</v>
      </c>
      <c r="D91">
        <f t="shared" si="7"/>
        <v>1.3269639065817411</v>
      </c>
      <c r="H91" t="str">
        <f t="shared" si="8"/>
        <v>P</v>
      </c>
    </row>
    <row r="92" spans="1:8" x14ac:dyDescent="0.25">
      <c r="A92" s="1">
        <v>40310</v>
      </c>
      <c r="B92" s="9">
        <v>39</v>
      </c>
      <c r="C92">
        <f t="shared" si="6"/>
        <v>0.82000000000000028</v>
      </c>
      <c r="D92">
        <f t="shared" si="7"/>
        <v>2.1477213200628609</v>
      </c>
      <c r="H92" t="str">
        <f t="shared" si="8"/>
        <v>P</v>
      </c>
    </row>
    <row r="93" spans="1:8" x14ac:dyDescent="0.25">
      <c r="A93" s="1">
        <v>40311</v>
      </c>
      <c r="B93" s="9">
        <v>39.520000000000003</v>
      </c>
      <c r="C93">
        <f t="shared" si="6"/>
        <v>0.52000000000000313</v>
      </c>
      <c r="D93">
        <f t="shared" si="7"/>
        <v>1.3333333333333415</v>
      </c>
      <c r="H93" t="str">
        <f t="shared" si="8"/>
        <v>P</v>
      </c>
    </row>
    <row r="94" spans="1:8" x14ac:dyDescent="0.25">
      <c r="A94" s="1">
        <v>40312</v>
      </c>
      <c r="B94" s="9">
        <v>38.619999</v>
      </c>
      <c r="C94">
        <f t="shared" si="6"/>
        <v>0.90000100000000316</v>
      </c>
      <c r="D94">
        <f t="shared" si="7"/>
        <v>-2.2773304655870521</v>
      </c>
      <c r="H94" t="str">
        <f t="shared" si="8"/>
        <v>N</v>
      </c>
    </row>
    <row r="95" spans="1:8" x14ac:dyDescent="0.25">
      <c r="A95" s="1">
        <v>40315</v>
      </c>
      <c r="B95" s="9">
        <v>38.715000000000003</v>
      </c>
      <c r="C95">
        <f t="shared" si="6"/>
        <v>9.5001000000003444E-2</v>
      </c>
      <c r="D95">
        <f t="shared" si="7"/>
        <v>0.2459891311752842</v>
      </c>
      <c r="H95" t="str">
        <f t="shared" si="8"/>
        <v>P</v>
      </c>
    </row>
    <row r="96" spans="1:8" x14ac:dyDescent="0.25">
      <c r="A96" s="1">
        <v>40316</v>
      </c>
      <c r="B96" s="9">
        <v>39.650002000000001</v>
      </c>
      <c r="C96">
        <f t="shared" si="6"/>
        <v>0.93500199999999722</v>
      </c>
      <c r="D96">
        <f t="shared" si="7"/>
        <v>2.4150897584915332</v>
      </c>
      <c r="H96" t="str">
        <f t="shared" si="8"/>
        <v>P</v>
      </c>
    </row>
    <row r="97" spans="1:8" x14ac:dyDescent="0.25">
      <c r="A97" s="1">
        <v>40317</v>
      </c>
      <c r="B97" s="9">
        <v>37</v>
      </c>
      <c r="C97">
        <f t="shared" si="6"/>
        <v>2.6500020000000006</v>
      </c>
      <c r="D97">
        <f t="shared" si="7"/>
        <v>-6.6834851609843566</v>
      </c>
      <c r="H97" t="str">
        <f t="shared" si="8"/>
        <v>N</v>
      </c>
    </row>
    <row r="98" spans="1:8" x14ac:dyDescent="0.25">
      <c r="A98" s="1">
        <v>40318</v>
      </c>
      <c r="B98" s="9">
        <v>36.18</v>
      </c>
      <c r="C98">
        <f t="shared" si="6"/>
        <v>0.82000000000000028</v>
      </c>
      <c r="D98">
        <f t="shared" si="7"/>
        <v>-2.2162162162162167</v>
      </c>
      <c r="H98" t="str">
        <f t="shared" si="8"/>
        <v>N</v>
      </c>
    </row>
    <row r="99" spans="1:8" x14ac:dyDescent="0.25">
      <c r="A99" s="1">
        <v>40319</v>
      </c>
      <c r="B99" s="9">
        <v>36.025002000000001</v>
      </c>
      <c r="C99">
        <f t="shared" si="6"/>
        <v>0.15499799999999908</v>
      </c>
      <c r="D99">
        <f t="shared" si="7"/>
        <v>-0.42840796019900246</v>
      </c>
      <c r="H99" t="str">
        <f t="shared" si="8"/>
        <v>N</v>
      </c>
    </row>
    <row r="100" spans="1:8" x14ac:dyDescent="0.25">
      <c r="A100" s="1">
        <v>40322</v>
      </c>
      <c r="B100" s="9">
        <v>36.139999000000003</v>
      </c>
      <c r="C100">
        <f t="shared" si="6"/>
        <v>0.11499700000000246</v>
      </c>
      <c r="D100">
        <f t="shared" si="7"/>
        <v>0.31921441669872069</v>
      </c>
      <c r="H100" t="str">
        <f t="shared" si="8"/>
        <v>P</v>
      </c>
    </row>
    <row r="101" spans="1:8" x14ac:dyDescent="0.25">
      <c r="A101" s="1">
        <v>40323</v>
      </c>
      <c r="B101" s="9">
        <v>35.290000999999997</v>
      </c>
      <c r="C101">
        <f t="shared" si="6"/>
        <v>0.84999800000000647</v>
      </c>
      <c r="D101">
        <f t="shared" si="7"/>
        <v>-2.3519591132252287</v>
      </c>
      <c r="H101" t="str">
        <f t="shared" si="8"/>
        <v>N</v>
      </c>
    </row>
    <row r="102" spans="1:8" x14ac:dyDescent="0.25">
      <c r="A102" s="1">
        <v>40324</v>
      </c>
      <c r="B102" s="9">
        <v>35.759998000000003</v>
      </c>
      <c r="C102">
        <f t="shared" si="6"/>
        <v>0.46999700000000644</v>
      </c>
      <c r="D102">
        <f t="shared" si="7"/>
        <v>1.3318135071744726</v>
      </c>
      <c r="H102" t="str">
        <f t="shared" si="8"/>
        <v>P</v>
      </c>
    </row>
    <row r="103" spans="1:8" x14ac:dyDescent="0.25">
      <c r="A103" s="1">
        <v>40325</v>
      </c>
      <c r="B103" s="9">
        <v>37.205002</v>
      </c>
      <c r="C103">
        <f t="shared" si="6"/>
        <v>1.4450039999999973</v>
      </c>
      <c r="D103">
        <f t="shared" si="7"/>
        <v>4.0408391521722038</v>
      </c>
      <c r="H103" t="str">
        <f t="shared" si="8"/>
        <v>P</v>
      </c>
    </row>
    <row r="104" spans="1:8" x14ac:dyDescent="0.25">
      <c r="A104" s="1">
        <v>40326</v>
      </c>
      <c r="B104" s="9">
        <v>37.674999</v>
      </c>
      <c r="C104">
        <f t="shared" si="6"/>
        <v>0.46999699999999933</v>
      </c>
      <c r="D104">
        <f t="shared" si="7"/>
        <v>1.2632629343764028</v>
      </c>
      <c r="H104" t="str">
        <f t="shared" si="8"/>
        <v>P</v>
      </c>
    </row>
    <row r="105" spans="1:8" x14ac:dyDescent="0.25">
      <c r="A105" s="1">
        <v>40329</v>
      </c>
      <c r="B105" s="9">
        <v>37.965000000000003</v>
      </c>
      <c r="C105">
        <f t="shared" si="6"/>
        <v>0.29000100000000373</v>
      </c>
      <c r="D105">
        <f t="shared" si="7"/>
        <v>0.76974388240860669</v>
      </c>
      <c r="H105" t="str">
        <f t="shared" si="8"/>
        <v>P</v>
      </c>
    </row>
    <row r="106" spans="1:8" x14ac:dyDescent="0.25">
      <c r="A106" s="1">
        <v>40330</v>
      </c>
      <c r="B106" s="9">
        <v>38.064999</v>
      </c>
      <c r="C106">
        <f t="shared" si="6"/>
        <v>9.999899999999684E-2</v>
      </c>
      <c r="D106">
        <f t="shared" si="7"/>
        <v>0.26339786645593793</v>
      </c>
      <c r="H106" t="str">
        <f t="shared" si="8"/>
        <v>P</v>
      </c>
    </row>
    <row r="107" spans="1:8" x14ac:dyDescent="0.25">
      <c r="A107" s="1">
        <v>40331</v>
      </c>
      <c r="B107" s="9">
        <v>38.455002</v>
      </c>
      <c r="C107">
        <f t="shared" si="6"/>
        <v>0.3900030000000001</v>
      </c>
      <c r="D107">
        <f t="shared" si="7"/>
        <v>1.0245711552494723</v>
      </c>
      <c r="H107" t="str">
        <f t="shared" si="8"/>
        <v>P</v>
      </c>
    </row>
    <row r="108" spans="1:8" x14ac:dyDescent="0.25">
      <c r="A108" s="1">
        <v>40332</v>
      </c>
      <c r="B108" s="9">
        <v>39.220001000000003</v>
      </c>
      <c r="C108">
        <f t="shared" si="6"/>
        <v>0.76499900000000309</v>
      </c>
      <c r="D108">
        <f t="shared" si="7"/>
        <v>1.9893354835867727</v>
      </c>
      <c r="H108" t="str">
        <f t="shared" si="8"/>
        <v>P</v>
      </c>
    </row>
    <row r="109" spans="1:8" x14ac:dyDescent="0.25">
      <c r="A109" s="1">
        <v>40333</v>
      </c>
      <c r="B109" s="9">
        <v>38.104999999999997</v>
      </c>
      <c r="C109">
        <f t="shared" si="6"/>
        <v>1.1150010000000066</v>
      </c>
      <c r="D109">
        <f t="shared" si="7"/>
        <v>-2.8429397541320984</v>
      </c>
      <c r="H109" t="str">
        <f t="shared" si="8"/>
        <v>N</v>
      </c>
    </row>
    <row r="110" spans="1:8" x14ac:dyDescent="0.25">
      <c r="A110" s="1">
        <v>40336</v>
      </c>
      <c r="B110" s="9">
        <v>38.235000999999997</v>
      </c>
      <c r="C110">
        <f t="shared" si="6"/>
        <v>0.13000100000000003</v>
      </c>
      <c r="D110">
        <f t="shared" si="7"/>
        <v>0.34116520141713697</v>
      </c>
      <c r="H110" t="str">
        <f t="shared" si="8"/>
        <v>P</v>
      </c>
    </row>
    <row r="111" spans="1:8" x14ac:dyDescent="0.25">
      <c r="A111" s="1">
        <v>40337</v>
      </c>
      <c r="B111" s="9">
        <v>37.68</v>
      </c>
      <c r="C111">
        <f t="shared" si="6"/>
        <v>0.55500099999999719</v>
      </c>
      <c r="D111">
        <f t="shared" si="7"/>
        <v>-1.4515522047455871</v>
      </c>
      <c r="H111" t="str">
        <f t="shared" si="8"/>
        <v>N</v>
      </c>
    </row>
    <row r="112" spans="1:8" x14ac:dyDescent="0.25">
      <c r="A112" s="1">
        <v>40338</v>
      </c>
      <c r="B112" s="9">
        <v>38.909999999999997</v>
      </c>
      <c r="C112">
        <f t="shared" si="6"/>
        <v>1.2299999999999969</v>
      </c>
      <c r="D112">
        <f t="shared" si="7"/>
        <v>3.2643312101910746</v>
      </c>
      <c r="H112" t="str">
        <f t="shared" si="8"/>
        <v>P</v>
      </c>
    </row>
    <row r="113" spans="1:8" x14ac:dyDescent="0.25">
      <c r="A113" s="1">
        <v>40339</v>
      </c>
      <c r="B113" s="9">
        <v>40.654998999999997</v>
      </c>
      <c r="C113">
        <f t="shared" si="6"/>
        <v>1.744999</v>
      </c>
      <c r="D113">
        <f t="shared" si="7"/>
        <v>4.4847057311745058</v>
      </c>
      <c r="H113" t="str">
        <f t="shared" si="8"/>
        <v>P</v>
      </c>
    </row>
    <row r="114" spans="1:8" x14ac:dyDescent="0.25">
      <c r="A114" s="1">
        <v>40340</v>
      </c>
      <c r="B114" s="9">
        <v>40.084999000000003</v>
      </c>
      <c r="C114">
        <f t="shared" si="6"/>
        <v>0.56999999999999318</v>
      </c>
      <c r="D114">
        <f t="shared" si="7"/>
        <v>-1.4020416037889787</v>
      </c>
      <c r="H114" t="str">
        <f t="shared" si="8"/>
        <v>N</v>
      </c>
    </row>
    <row r="115" spans="1:8" x14ac:dyDescent="0.25">
      <c r="A115" s="1">
        <v>40343</v>
      </c>
      <c r="B115" s="9">
        <v>39.755001</v>
      </c>
      <c r="C115">
        <f t="shared" si="6"/>
        <v>0.32999800000000334</v>
      </c>
      <c r="D115">
        <f t="shared" si="7"/>
        <v>-0.82324562363093323</v>
      </c>
      <c r="H115" t="str">
        <f t="shared" si="8"/>
        <v>N</v>
      </c>
    </row>
    <row r="116" spans="1:8" x14ac:dyDescent="0.25">
      <c r="A116" s="1">
        <v>40344</v>
      </c>
      <c r="B116" s="9">
        <v>39.845001000000003</v>
      </c>
      <c r="C116">
        <f t="shared" si="6"/>
        <v>9.0000000000003411E-2</v>
      </c>
      <c r="D116">
        <f t="shared" si="7"/>
        <v>0.22638661234093144</v>
      </c>
      <c r="H116" t="str">
        <f t="shared" si="8"/>
        <v>P</v>
      </c>
    </row>
    <row r="117" spans="1:8" x14ac:dyDescent="0.25">
      <c r="A117" s="1">
        <v>40345</v>
      </c>
      <c r="B117" s="9">
        <v>39.029998999999997</v>
      </c>
      <c r="C117">
        <f t="shared" si="6"/>
        <v>0.81500200000000689</v>
      </c>
      <c r="D117">
        <f t="shared" si="7"/>
        <v>-2.0454309939658599</v>
      </c>
      <c r="H117" t="str">
        <f t="shared" si="8"/>
        <v>N</v>
      </c>
    </row>
    <row r="118" spans="1:8" x14ac:dyDescent="0.25">
      <c r="A118" s="1">
        <v>40346</v>
      </c>
      <c r="B118" s="9">
        <v>39.700001</v>
      </c>
      <c r="C118">
        <f t="shared" si="6"/>
        <v>0.67000200000000376</v>
      </c>
      <c r="D118">
        <f t="shared" si="7"/>
        <v>1.7166334029370685</v>
      </c>
      <c r="H118" t="str">
        <f t="shared" si="8"/>
        <v>P</v>
      </c>
    </row>
    <row r="119" spans="1:8" x14ac:dyDescent="0.25">
      <c r="A119" s="1">
        <v>40347</v>
      </c>
      <c r="B119" s="9">
        <v>40.705002</v>
      </c>
      <c r="C119">
        <f t="shared" si="6"/>
        <v>1.005001</v>
      </c>
      <c r="D119">
        <f t="shared" si="7"/>
        <v>2.53148860122195</v>
      </c>
      <c r="H119" t="str">
        <f t="shared" si="8"/>
        <v>P</v>
      </c>
    </row>
    <row r="120" spans="1:8" x14ac:dyDescent="0.25">
      <c r="A120" s="1">
        <v>40350</v>
      </c>
      <c r="B120" s="9">
        <v>41.799999</v>
      </c>
      <c r="C120">
        <f t="shared" si="6"/>
        <v>1.0949969999999993</v>
      </c>
      <c r="D120">
        <f t="shared" si="7"/>
        <v>2.6900797105967449</v>
      </c>
      <c r="H120" t="str">
        <f t="shared" si="8"/>
        <v>P</v>
      </c>
    </row>
    <row r="121" spans="1:8" x14ac:dyDescent="0.25">
      <c r="A121" s="1">
        <v>40351</v>
      </c>
      <c r="B121" s="9">
        <v>41.514999000000003</v>
      </c>
      <c r="C121">
        <f t="shared" si="6"/>
        <v>0.28499999999999659</v>
      </c>
      <c r="D121">
        <f t="shared" si="7"/>
        <v>-0.68181819812961386</v>
      </c>
      <c r="H121" t="str">
        <f t="shared" si="8"/>
        <v>N</v>
      </c>
    </row>
    <row r="122" spans="1:8" x14ac:dyDescent="0.25">
      <c r="A122" s="1">
        <v>40352</v>
      </c>
      <c r="B122" s="9">
        <v>41.485000999999997</v>
      </c>
      <c r="C122">
        <f t="shared" si="6"/>
        <v>2.9998000000006186E-2</v>
      </c>
      <c r="D122">
        <f t="shared" si="7"/>
        <v>-7.2258221661058414E-2</v>
      </c>
      <c r="H122" t="str">
        <f t="shared" si="8"/>
        <v>N</v>
      </c>
    </row>
    <row r="123" spans="1:8" x14ac:dyDescent="0.25">
      <c r="A123" s="1">
        <v>40353</v>
      </c>
      <c r="B123" s="9">
        <v>41.360000999999997</v>
      </c>
      <c r="C123">
        <f t="shared" si="6"/>
        <v>0.125</v>
      </c>
      <c r="D123">
        <f t="shared" si="7"/>
        <v>-0.30131372059024419</v>
      </c>
      <c r="H123" t="str">
        <f t="shared" si="8"/>
        <v>N</v>
      </c>
    </row>
    <row r="124" spans="1:8" x14ac:dyDescent="0.25">
      <c r="A124" s="1">
        <v>40354</v>
      </c>
      <c r="B124" s="9">
        <v>40.360000999999997</v>
      </c>
      <c r="C124">
        <f t="shared" si="6"/>
        <v>1</v>
      </c>
      <c r="D124">
        <f t="shared" si="7"/>
        <v>-2.4177949125291369</v>
      </c>
      <c r="H124" t="str">
        <f t="shared" si="8"/>
        <v>N</v>
      </c>
    </row>
    <row r="125" spans="1:8" x14ac:dyDescent="0.25">
      <c r="A125" s="1">
        <v>40357</v>
      </c>
      <c r="B125" s="9">
        <v>41.259998000000003</v>
      </c>
      <c r="C125">
        <f t="shared" si="6"/>
        <v>0.89999700000000615</v>
      </c>
      <c r="D125">
        <f t="shared" si="7"/>
        <v>2.2299231360276881</v>
      </c>
      <c r="H125" t="str">
        <f t="shared" si="8"/>
        <v>P</v>
      </c>
    </row>
    <row r="126" spans="1:8" x14ac:dyDescent="0.25">
      <c r="A126" s="1">
        <v>40358</v>
      </c>
      <c r="B126" s="9">
        <v>39.900002000000001</v>
      </c>
      <c r="C126">
        <f t="shared" si="6"/>
        <v>1.3599960000000024</v>
      </c>
      <c r="D126">
        <f t="shared" si="7"/>
        <v>-3.2961610904586136</v>
      </c>
      <c r="H126" t="str">
        <f t="shared" si="8"/>
        <v>N</v>
      </c>
    </row>
    <row r="127" spans="1:8" x14ac:dyDescent="0.25">
      <c r="A127" s="1">
        <v>40359</v>
      </c>
      <c r="B127" s="9">
        <v>40.064999</v>
      </c>
      <c r="C127">
        <f t="shared" si="6"/>
        <v>0.16499699999999962</v>
      </c>
      <c r="D127">
        <f t="shared" si="7"/>
        <v>0.41352629506133759</v>
      </c>
      <c r="H127" t="str">
        <f t="shared" si="8"/>
        <v>P</v>
      </c>
    </row>
    <row r="128" spans="1:8" x14ac:dyDescent="0.25">
      <c r="A128" s="1">
        <v>40360</v>
      </c>
      <c r="B128" s="9">
        <v>38.200001</v>
      </c>
      <c r="C128">
        <f t="shared" si="6"/>
        <v>1.8649979999999999</v>
      </c>
      <c r="D128">
        <f t="shared" si="7"/>
        <v>-4.6549308537359497</v>
      </c>
      <c r="H128" t="str">
        <f t="shared" si="8"/>
        <v>N</v>
      </c>
    </row>
    <row r="129" spans="1:8" x14ac:dyDescent="0.25">
      <c r="A129" s="1">
        <v>40361</v>
      </c>
      <c r="B129" s="9">
        <v>37.884998000000003</v>
      </c>
      <c r="C129">
        <f t="shared" si="6"/>
        <v>0.31500299999999726</v>
      </c>
      <c r="D129">
        <f t="shared" si="7"/>
        <v>-0.82461516165928173</v>
      </c>
      <c r="H129" t="str">
        <f t="shared" si="8"/>
        <v>N</v>
      </c>
    </row>
    <row r="130" spans="1:8" x14ac:dyDescent="0.25">
      <c r="A130" s="1">
        <v>40364</v>
      </c>
      <c r="B130" s="9">
        <v>38.110000999999997</v>
      </c>
      <c r="C130">
        <f t="shared" si="6"/>
        <v>0.22500299999999385</v>
      </c>
      <c r="D130">
        <f t="shared" si="7"/>
        <v>0.5939105500282561</v>
      </c>
      <c r="H130" t="str">
        <f t="shared" si="8"/>
        <v>P</v>
      </c>
    </row>
    <row r="131" spans="1:8" x14ac:dyDescent="0.25">
      <c r="A131" s="1">
        <v>40365</v>
      </c>
      <c r="B131" s="9">
        <v>39</v>
      </c>
      <c r="C131">
        <f t="shared" si="6"/>
        <v>0.88999900000000309</v>
      </c>
      <c r="D131">
        <f t="shared" si="7"/>
        <v>2.3353423685294659</v>
      </c>
      <c r="H131" t="str">
        <f t="shared" si="8"/>
        <v>P</v>
      </c>
    </row>
    <row r="132" spans="1:8" x14ac:dyDescent="0.25">
      <c r="A132" s="1">
        <v>40366</v>
      </c>
      <c r="B132" s="9">
        <v>39.75</v>
      </c>
      <c r="C132">
        <f t="shared" ref="C132:C195" si="9">ABS(B132-B131)</f>
        <v>0.75</v>
      </c>
      <c r="D132">
        <f t="shared" ref="D132:D195" si="10">((B132-B131)/B131)*100</f>
        <v>1.9230769230769231</v>
      </c>
      <c r="H132" t="str">
        <f t="shared" ref="H132:H195" si="11">IF(D132&gt;0,"P","N")</f>
        <v>P</v>
      </c>
    </row>
    <row r="133" spans="1:8" x14ac:dyDescent="0.25">
      <c r="A133" s="1">
        <v>40367</v>
      </c>
      <c r="B133" s="9">
        <v>38.909999999999997</v>
      </c>
      <c r="C133">
        <f t="shared" si="9"/>
        <v>0.84000000000000341</v>
      </c>
      <c r="D133">
        <f t="shared" si="10"/>
        <v>-2.1132075471698197</v>
      </c>
      <c r="H133" t="str">
        <f t="shared" si="11"/>
        <v>N</v>
      </c>
    </row>
    <row r="134" spans="1:8" x14ac:dyDescent="0.25">
      <c r="A134" s="1">
        <v>40368</v>
      </c>
      <c r="B134" s="9">
        <v>39.150002000000001</v>
      </c>
      <c r="C134">
        <f t="shared" si="9"/>
        <v>0.24000200000000405</v>
      </c>
      <c r="D134">
        <f t="shared" si="10"/>
        <v>0.61681315857107188</v>
      </c>
      <c r="H134" t="str">
        <f t="shared" si="11"/>
        <v>P</v>
      </c>
    </row>
    <row r="135" spans="1:8" x14ac:dyDescent="0.25">
      <c r="A135" s="1">
        <v>40371</v>
      </c>
      <c r="B135" s="9">
        <v>38.904998999999997</v>
      </c>
      <c r="C135">
        <f t="shared" si="9"/>
        <v>0.24500300000000408</v>
      </c>
      <c r="D135">
        <f t="shared" si="10"/>
        <v>-0.62580584287072094</v>
      </c>
      <c r="H135" t="str">
        <f t="shared" si="11"/>
        <v>N</v>
      </c>
    </row>
    <row r="136" spans="1:8" x14ac:dyDescent="0.25">
      <c r="A136" s="1">
        <v>40372</v>
      </c>
      <c r="B136" s="9">
        <v>42.130001</v>
      </c>
      <c r="C136">
        <f t="shared" si="9"/>
        <v>3.2250020000000035</v>
      </c>
      <c r="D136">
        <f t="shared" si="10"/>
        <v>8.289428307143778</v>
      </c>
      <c r="H136" t="str">
        <f t="shared" si="11"/>
        <v>P</v>
      </c>
    </row>
    <row r="137" spans="1:8" x14ac:dyDescent="0.25">
      <c r="A137" s="1">
        <v>40373</v>
      </c>
      <c r="B137" s="9">
        <v>41.544998</v>
      </c>
      <c r="C137">
        <f t="shared" si="9"/>
        <v>0.58500300000000038</v>
      </c>
      <c r="D137">
        <f t="shared" si="10"/>
        <v>-1.3885663093148286</v>
      </c>
      <c r="H137" t="str">
        <f t="shared" si="11"/>
        <v>N</v>
      </c>
    </row>
    <row r="138" spans="1:8" x14ac:dyDescent="0.25">
      <c r="A138" s="1">
        <v>40374</v>
      </c>
      <c r="B138" s="9">
        <v>42.259998000000003</v>
      </c>
      <c r="C138">
        <f t="shared" si="9"/>
        <v>0.71500000000000341</v>
      </c>
      <c r="D138">
        <f t="shared" si="10"/>
        <v>1.721025477002077</v>
      </c>
      <c r="H138" t="str">
        <f t="shared" si="11"/>
        <v>P</v>
      </c>
    </row>
    <row r="139" spans="1:8" x14ac:dyDescent="0.25">
      <c r="A139" s="1">
        <v>40375</v>
      </c>
      <c r="B139" s="9">
        <v>42.150002000000001</v>
      </c>
      <c r="C139">
        <f t="shared" si="9"/>
        <v>0.10999600000000243</v>
      </c>
      <c r="D139">
        <f t="shared" si="10"/>
        <v>-0.26028396877823423</v>
      </c>
      <c r="H139" t="str">
        <f t="shared" si="11"/>
        <v>N</v>
      </c>
    </row>
    <row r="140" spans="1:8" x14ac:dyDescent="0.25">
      <c r="A140" s="1">
        <v>40378</v>
      </c>
      <c r="B140" s="9">
        <v>41.354999999999997</v>
      </c>
      <c r="C140">
        <f t="shared" si="9"/>
        <v>0.79500200000000376</v>
      </c>
      <c r="D140">
        <f t="shared" si="10"/>
        <v>-1.8861256519038927</v>
      </c>
      <c r="H140" t="str">
        <f t="shared" si="11"/>
        <v>N</v>
      </c>
    </row>
    <row r="141" spans="1:8" x14ac:dyDescent="0.25">
      <c r="A141" s="1">
        <v>40379</v>
      </c>
      <c r="B141" s="9">
        <v>41.07</v>
      </c>
      <c r="C141">
        <f t="shared" si="9"/>
        <v>0.28499999999999659</v>
      </c>
      <c r="D141">
        <f t="shared" si="10"/>
        <v>-0.68915487849110535</v>
      </c>
      <c r="H141" t="str">
        <f t="shared" si="11"/>
        <v>N</v>
      </c>
    </row>
    <row r="142" spans="1:8" x14ac:dyDescent="0.25">
      <c r="A142" s="1">
        <v>40380</v>
      </c>
      <c r="B142" s="9">
        <v>40.919998</v>
      </c>
      <c r="C142">
        <f t="shared" si="9"/>
        <v>0.15000200000000063</v>
      </c>
      <c r="D142">
        <f t="shared" si="10"/>
        <v>-0.36523496469442568</v>
      </c>
      <c r="H142" t="str">
        <f t="shared" si="11"/>
        <v>N</v>
      </c>
    </row>
    <row r="143" spans="1:8" x14ac:dyDescent="0.25">
      <c r="A143" s="1">
        <v>40381</v>
      </c>
      <c r="B143" s="9">
        <v>41.965000000000003</v>
      </c>
      <c r="C143">
        <f t="shared" si="9"/>
        <v>1.0450020000000038</v>
      </c>
      <c r="D143">
        <f t="shared" si="10"/>
        <v>2.5537684532633742</v>
      </c>
      <c r="H143" t="str">
        <f t="shared" si="11"/>
        <v>P</v>
      </c>
    </row>
    <row r="144" spans="1:8" x14ac:dyDescent="0.25">
      <c r="A144" s="1">
        <v>40382</v>
      </c>
      <c r="B144" s="9">
        <v>41.990001999999997</v>
      </c>
      <c r="C144">
        <f t="shared" si="9"/>
        <v>2.5001999999993529E-2</v>
      </c>
      <c r="D144">
        <f t="shared" si="10"/>
        <v>5.9578219945177001E-2</v>
      </c>
      <c r="H144" t="str">
        <f t="shared" si="11"/>
        <v>P</v>
      </c>
    </row>
    <row r="145" spans="1:8" x14ac:dyDescent="0.25">
      <c r="A145" s="1">
        <v>40385</v>
      </c>
      <c r="B145" s="9">
        <v>42.110000999999997</v>
      </c>
      <c r="C145">
        <f t="shared" si="9"/>
        <v>0.11999899999999997</v>
      </c>
      <c r="D145">
        <f t="shared" si="10"/>
        <v>0.28577993399476376</v>
      </c>
      <c r="H145" t="str">
        <f t="shared" si="11"/>
        <v>P</v>
      </c>
    </row>
    <row r="146" spans="1:8" x14ac:dyDescent="0.25">
      <c r="A146" s="1">
        <v>40386</v>
      </c>
      <c r="B146" s="9">
        <v>41.5</v>
      </c>
      <c r="C146">
        <f t="shared" si="9"/>
        <v>0.61000099999999691</v>
      </c>
      <c r="D146">
        <f t="shared" si="10"/>
        <v>-1.4485893742913873</v>
      </c>
      <c r="H146" t="str">
        <f t="shared" si="11"/>
        <v>N</v>
      </c>
    </row>
    <row r="147" spans="1:8" x14ac:dyDescent="0.25">
      <c r="A147" s="1">
        <v>40387</v>
      </c>
      <c r="B147" s="9">
        <v>40.720001000000003</v>
      </c>
      <c r="C147">
        <f t="shared" si="9"/>
        <v>0.77999899999999656</v>
      </c>
      <c r="D147">
        <f t="shared" si="10"/>
        <v>-1.8795156626505942</v>
      </c>
      <c r="H147" t="str">
        <f t="shared" si="11"/>
        <v>N</v>
      </c>
    </row>
    <row r="148" spans="1:8" x14ac:dyDescent="0.25">
      <c r="A148" s="1">
        <v>40388</v>
      </c>
      <c r="B148" s="9">
        <v>40.715000000000003</v>
      </c>
      <c r="C148">
        <f t="shared" si="9"/>
        <v>5.0010000000000332E-3</v>
      </c>
      <c r="D148">
        <f t="shared" si="10"/>
        <v>-1.2281433883068994E-2</v>
      </c>
      <c r="H148" t="str">
        <f t="shared" si="11"/>
        <v>N</v>
      </c>
    </row>
    <row r="149" spans="1:8" x14ac:dyDescent="0.25">
      <c r="A149" s="1">
        <v>40389</v>
      </c>
      <c r="B149" s="9">
        <v>41.310001</v>
      </c>
      <c r="C149">
        <f t="shared" si="9"/>
        <v>0.59500099999999634</v>
      </c>
      <c r="D149">
        <f t="shared" si="10"/>
        <v>1.4613803266609267</v>
      </c>
      <c r="H149" t="str">
        <f t="shared" si="11"/>
        <v>P</v>
      </c>
    </row>
    <row r="150" spans="1:8" x14ac:dyDescent="0.25">
      <c r="A150" s="1">
        <v>40392</v>
      </c>
      <c r="B150" s="9">
        <v>41.869999</v>
      </c>
      <c r="C150">
        <f t="shared" si="9"/>
        <v>0.55999800000000022</v>
      </c>
      <c r="D150">
        <f t="shared" si="10"/>
        <v>1.3555990957250286</v>
      </c>
      <c r="H150" t="str">
        <f t="shared" si="11"/>
        <v>P</v>
      </c>
    </row>
    <row r="151" spans="1:8" x14ac:dyDescent="0.25">
      <c r="A151" s="1">
        <v>40393</v>
      </c>
      <c r="B151" s="9">
        <v>43.16</v>
      </c>
      <c r="C151">
        <f t="shared" si="9"/>
        <v>1.2900009999999966</v>
      </c>
      <c r="D151">
        <f t="shared" si="10"/>
        <v>3.0809673532593029</v>
      </c>
      <c r="H151" t="str">
        <f t="shared" si="11"/>
        <v>P</v>
      </c>
    </row>
    <row r="152" spans="1:8" x14ac:dyDescent="0.25">
      <c r="A152" s="1">
        <v>40394</v>
      </c>
      <c r="B152" s="9">
        <v>43.68</v>
      </c>
      <c r="C152">
        <f t="shared" si="9"/>
        <v>0.52000000000000313</v>
      </c>
      <c r="D152">
        <f t="shared" si="10"/>
        <v>1.2048192771084412</v>
      </c>
      <c r="H152" t="str">
        <f t="shared" si="11"/>
        <v>P</v>
      </c>
    </row>
    <row r="153" spans="1:8" x14ac:dyDescent="0.25">
      <c r="A153" s="1">
        <v>40395</v>
      </c>
      <c r="B153" s="9">
        <v>44.514999000000003</v>
      </c>
      <c r="C153">
        <f t="shared" si="9"/>
        <v>0.83499900000000338</v>
      </c>
      <c r="D153">
        <f t="shared" si="10"/>
        <v>1.911627747252755</v>
      </c>
      <c r="H153" t="str">
        <f t="shared" si="11"/>
        <v>P</v>
      </c>
    </row>
    <row r="154" spans="1:8" x14ac:dyDescent="0.25">
      <c r="A154" s="1">
        <v>40396</v>
      </c>
      <c r="B154" s="9">
        <v>43.900002000000001</v>
      </c>
      <c r="C154">
        <f t="shared" si="9"/>
        <v>0.61499700000000246</v>
      </c>
      <c r="D154">
        <f t="shared" si="10"/>
        <v>-1.3815500703482042</v>
      </c>
      <c r="H154" t="str">
        <f t="shared" si="11"/>
        <v>N</v>
      </c>
    </row>
    <row r="155" spans="1:8" x14ac:dyDescent="0.25">
      <c r="A155" s="1">
        <v>40399</v>
      </c>
      <c r="B155" s="9">
        <v>44.305</v>
      </c>
      <c r="C155">
        <f t="shared" si="9"/>
        <v>0.40499799999999908</v>
      </c>
      <c r="D155">
        <f t="shared" si="10"/>
        <v>0.92254665500926192</v>
      </c>
      <c r="H155" t="str">
        <f t="shared" si="11"/>
        <v>P</v>
      </c>
    </row>
    <row r="156" spans="1:8" x14ac:dyDescent="0.25">
      <c r="A156" s="1">
        <v>40400</v>
      </c>
      <c r="B156" s="9">
        <v>43.345001000000003</v>
      </c>
      <c r="C156">
        <f t="shared" si="9"/>
        <v>0.95999899999999627</v>
      </c>
      <c r="D156">
        <f t="shared" si="10"/>
        <v>-2.1667960726780189</v>
      </c>
      <c r="H156" t="str">
        <f t="shared" si="11"/>
        <v>N</v>
      </c>
    </row>
    <row r="157" spans="1:8" x14ac:dyDescent="0.25">
      <c r="A157" s="1">
        <v>40401</v>
      </c>
      <c r="B157" s="9">
        <v>42.395000000000003</v>
      </c>
      <c r="C157">
        <f t="shared" si="9"/>
        <v>0.95000100000000032</v>
      </c>
      <c r="D157">
        <f t="shared" si="10"/>
        <v>-2.1917198709950436</v>
      </c>
      <c r="H157" t="str">
        <f t="shared" si="11"/>
        <v>N</v>
      </c>
    </row>
    <row r="158" spans="1:8" x14ac:dyDescent="0.25">
      <c r="A158" s="1">
        <v>40402</v>
      </c>
      <c r="B158" s="9">
        <v>41.900002000000001</v>
      </c>
      <c r="C158">
        <f t="shared" si="9"/>
        <v>0.49499800000000249</v>
      </c>
      <c r="D158">
        <f t="shared" si="10"/>
        <v>-1.167585800212295</v>
      </c>
      <c r="H158" t="str">
        <f t="shared" si="11"/>
        <v>N</v>
      </c>
    </row>
    <row r="159" spans="1:8" x14ac:dyDescent="0.25">
      <c r="A159" s="1">
        <v>40403</v>
      </c>
      <c r="B159" s="9">
        <v>41.884998000000003</v>
      </c>
      <c r="C159">
        <f t="shared" si="9"/>
        <v>1.5003999999997575E-2</v>
      </c>
      <c r="D159">
        <f t="shared" si="10"/>
        <v>-3.5809067503141348E-2</v>
      </c>
      <c r="H159" t="str">
        <f t="shared" si="11"/>
        <v>N</v>
      </c>
    </row>
    <row r="160" spans="1:8" x14ac:dyDescent="0.25">
      <c r="A160" s="1">
        <v>40406</v>
      </c>
      <c r="B160" s="9">
        <v>41.810001</v>
      </c>
      <c r="C160">
        <f t="shared" si="9"/>
        <v>7.4997000000003311E-2</v>
      </c>
      <c r="D160">
        <f t="shared" si="10"/>
        <v>-0.1790545626861515</v>
      </c>
      <c r="H160" t="str">
        <f t="shared" si="11"/>
        <v>N</v>
      </c>
    </row>
    <row r="161" spans="1:8" x14ac:dyDescent="0.25">
      <c r="A161" s="1">
        <v>40407</v>
      </c>
      <c r="B161" s="9">
        <v>43.099997999999999</v>
      </c>
      <c r="C161">
        <f t="shared" si="9"/>
        <v>1.2899969999999996</v>
      </c>
      <c r="D161">
        <f t="shared" si="10"/>
        <v>3.0853790221148274</v>
      </c>
      <c r="H161" t="str">
        <f t="shared" si="11"/>
        <v>P</v>
      </c>
    </row>
    <row r="162" spans="1:8" x14ac:dyDescent="0.25">
      <c r="A162" s="1">
        <v>40408</v>
      </c>
      <c r="B162" s="9">
        <v>43.5</v>
      </c>
      <c r="C162">
        <f t="shared" si="9"/>
        <v>0.40000200000000063</v>
      </c>
      <c r="D162">
        <f t="shared" si="10"/>
        <v>0.92807892937721392</v>
      </c>
      <c r="H162" t="str">
        <f t="shared" si="11"/>
        <v>P</v>
      </c>
    </row>
    <row r="163" spans="1:8" x14ac:dyDescent="0.25">
      <c r="A163" s="1">
        <v>40409</v>
      </c>
      <c r="B163" s="9">
        <v>42.84</v>
      </c>
      <c r="C163">
        <f t="shared" si="9"/>
        <v>0.65999999999999659</v>
      </c>
      <c r="D163">
        <f t="shared" si="10"/>
        <v>-1.517241379310337</v>
      </c>
      <c r="H163" t="str">
        <f t="shared" si="11"/>
        <v>N</v>
      </c>
    </row>
    <row r="164" spans="1:8" x14ac:dyDescent="0.25">
      <c r="A164" s="1">
        <v>40410</v>
      </c>
      <c r="B164" s="9">
        <v>41.869999</v>
      </c>
      <c r="C164">
        <f t="shared" si="9"/>
        <v>0.97000100000000344</v>
      </c>
      <c r="D164">
        <f t="shared" si="10"/>
        <v>-2.2642413632119593</v>
      </c>
      <c r="H164" t="str">
        <f t="shared" si="11"/>
        <v>N</v>
      </c>
    </row>
    <row r="165" spans="1:8" x14ac:dyDescent="0.25">
      <c r="A165" s="1">
        <v>40413</v>
      </c>
      <c r="B165" s="9">
        <v>41.860000999999997</v>
      </c>
      <c r="C165">
        <f t="shared" si="9"/>
        <v>9.99800000000306E-3</v>
      </c>
      <c r="D165">
        <f t="shared" si="10"/>
        <v>-2.3878672650560751E-2</v>
      </c>
      <c r="H165" t="str">
        <f t="shared" si="11"/>
        <v>N</v>
      </c>
    </row>
    <row r="166" spans="1:8" x14ac:dyDescent="0.25">
      <c r="A166" s="1">
        <v>40414</v>
      </c>
      <c r="B166" s="9">
        <v>41.52</v>
      </c>
      <c r="C166">
        <f t="shared" si="9"/>
        <v>0.34000099999999378</v>
      </c>
      <c r="D166">
        <f t="shared" si="10"/>
        <v>-0.81223361652569914</v>
      </c>
      <c r="H166" t="str">
        <f t="shared" si="11"/>
        <v>N</v>
      </c>
    </row>
    <row r="167" spans="1:8" x14ac:dyDescent="0.25">
      <c r="A167" s="1">
        <v>40415</v>
      </c>
      <c r="B167" s="9">
        <v>41.435001</v>
      </c>
      <c r="C167">
        <f t="shared" si="9"/>
        <v>8.4999000000003377E-2</v>
      </c>
      <c r="D167">
        <f t="shared" si="10"/>
        <v>-0.20471820809249366</v>
      </c>
      <c r="H167" t="str">
        <f t="shared" si="11"/>
        <v>N</v>
      </c>
    </row>
    <row r="168" spans="1:8" x14ac:dyDescent="0.25">
      <c r="A168" s="1">
        <v>40416</v>
      </c>
      <c r="B168" s="9">
        <v>41.685001</v>
      </c>
      <c r="C168">
        <f t="shared" si="9"/>
        <v>0.25</v>
      </c>
      <c r="D168">
        <f t="shared" si="10"/>
        <v>0.60335463730289285</v>
      </c>
      <c r="H168" t="str">
        <f t="shared" si="11"/>
        <v>P</v>
      </c>
    </row>
    <row r="169" spans="1:8" x14ac:dyDescent="0.25">
      <c r="A169" s="1">
        <v>40417</v>
      </c>
      <c r="B169" s="9">
        <v>41.759998000000003</v>
      </c>
      <c r="C169">
        <f t="shared" si="9"/>
        <v>7.4997000000003311E-2</v>
      </c>
      <c r="D169">
        <f t="shared" si="10"/>
        <v>0.1799136336832601</v>
      </c>
      <c r="H169" t="str">
        <f t="shared" si="11"/>
        <v>P</v>
      </c>
    </row>
    <row r="170" spans="1:8" x14ac:dyDescent="0.25">
      <c r="A170" s="1">
        <v>40420</v>
      </c>
      <c r="B170" s="9">
        <v>41.205002</v>
      </c>
      <c r="C170">
        <f t="shared" si="9"/>
        <v>0.55499600000000271</v>
      </c>
      <c r="D170">
        <f t="shared" si="10"/>
        <v>-1.3290134736117627</v>
      </c>
      <c r="H170" t="str">
        <f t="shared" si="11"/>
        <v>N</v>
      </c>
    </row>
    <row r="171" spans="1:8" x14ac:dyDescent="0.25">
      <c r="A171" s="1">
        <v>40421</v>
      </c>
      <c r="B171" s="9">
        <v>41.665000999999997</v>
      </c>
      <c r="C171">
        <f t="shared" si="9"/>
        <v>0.45999899999999627</v>
      </c>
      <c r="D171">
        <f t="shared" si="10"/>
        <v>1.1163668915730092</v>
      </c>
      <c r="H171" t="str">
        <f t="shared" si="11"/>
        <v>P</v>
      </c>
    </row>
    <row r="172" spans="1:8" x14ac:dyDescent="0.25">
      <c r="A172" s="1">
        <v>40422</v>
      </c>
      <c r="B172" s="9">
        <v>42.91</v>
      </c>
      <c r="C172">
        <f t="shared" si="9"/>
        <v>1.244999</v>
      </c>
      <c r="D172">
        <f t="shared" si="10"/>
        <v>2.9881170529673096</v>
      </c>
      <c r="H172" t="str">
        <f t="shared" si="11"/>
        <v>P</v>
      </c>
    </row>
    <row r="173" spans="1:8" x14ac:dyDescent="0.25">
      <c r="A173" s="1">
        <v>40423</v>
      </c>
      <c r="B173" s="9">
        <v>43.595001000000003</v>
      </c>
      <c r="C173">
        <f t="shared" si="9"/>
        <v>0.68500100000000685</v>
      </c>
      <c r="D173">
        <f t="shared" si="10"/>
        <v>1.5963668142624257</v>
      </c>
      <c r="H173" t="str">
        <f t="shared" si="11"/>
        <v>P</v>
      </c>
    </row>
    <row r="174" spans="1:8" x14ac:dyDescent="0.25">
      <c r="A174" s="1">
        <v>40424</v>
      </c>
      <c r="B174" s="9">
        <v>44.095001000000003</v>
      </c>
      <c r="C174">
        <f t="shared" si="9"/>
        <v>0.5</v>
      </c>
      <c r="D174">
        <f t="shared" si="10"/>
        <v>1.1469204920995413</v>
      </c>
      <c r="H174" t="str">
        <f t="shared" si="11"/>
        <v>P</v>
      </c>
    </row>
    <row r="175" spans="1:8" x14ac:dyDescent="0.25">
      <c r="A175" s="1">
        <v>40427</v>
      </c>
      <c r="B175" s="9">
        <v>44.034999999999997</v>
      </c>
      <c r="C175">
        <f t="shared" si="9"/>
        <v>6.0001000000006854E-2</v>
      </c>
      <c r="D175">
        <f t="shared" si="10"/>
        <v>-0.13607211393420049</v>
      </c>
      <c r="H175" t="str">
        <f t="shared" si="11"/>
        <v>N</v>
      </c>
    </row>
    <row r="176" spans="1:8" x14ac:dyDescent="0.25">
      <c r="A176" s="1">
        <v>40428</v>
      </c>
      <c r="B176" s="9">
        <v>43.935001</v>
      </c>
      <c r="C176">
        <f t="shared" si="9"/>
        <v>9.999899999999684E-2</v>
      </c>
      <c r="D176">
        <f t="shared" si="10"/>
        <v>-0.22708981491994287</v>
      </c>
      <c r="H176" t="str">
        <f t="shared" si="11"/>
        <v>N</v>
      </c>
    </row>
    <row r="177" spans="1:8" x14ac:dyDescent="0.25">
      <c r="A177" s="1">
        <v>40429</v>
      </c>
      <c r="B177" s="9">
        <v>44.990001999999997</v>
      </c>
      <c r="C177">
        <f t="shared" si="9"/>
        <v>1.0550009999999972</v>
      </c>
      <c r="D177">
        <f t="shared" si="10"/>
        <v>2.4012768316541</v>
      </c>
      <c r="H177" t="str">
        <f t="shared" si="11"/>
        <v>P</v>
      </c>
    </row>
    <row r="178" spans="1:8" x14ac:dyDescent="0.25">
      <c r="A178" s="1">
        <v>40430</v>
      </c>
      <c r="B178" s="9">
        <v>45.400002000000001</v>
      </c>
      <c r="C178">
        <f t="shared" si="9"/>
        <v>0.41000000000000369</v>
      </c>
      <c r="D178">
        <f t="shared" si="10"/>
        <v>0.91131358473823509</v>
      </c>
      <c r="H178" t="str">
        <f t="shared" si="11"/>
        <v>P</v>
      </c>
    </row>
    <row r="179" spans="1:8" x14ac:dyDescent="0.25">
      <c r="A179" s="1">
        <v>40431</v>
      </c>
      <c r="B179" s="9">
        <v>46.205002</v>
      </c>
      <c r="C179">
        <f t="shared" si="9"/>
        <v>0.80499999999999972</v>
      </c>
      <c r="D179">
        <f t="shared" si="10"/>
        <v>1.7731276751926126</v>
      </c>
      <c r="H179" t="str">
        <f t="shared" si="11"/>
        <v>P</v>
      </c>
    </row>
    <row r="180" spans="1:8" x14ac:dyDescent="0.25">
      <c r="A180" s="1">
        <v>40434</v>
      </c>
      <c r="B180" s="9">
        <v>46.435001</v>
      </c>
      <c r="C180">
        <f t="shared" si="9"/>
        <v>0.2299989999999994</v>
      </c>
      <c r="D180">
        <f t="shared" si="10"/>
        <v>0.4977794395507209</v>
      </c>
      <c r="H180" t="str">
        <f t="shared" si="11"/>
        <v>P</v>
      </c>
    </row>
    <row r="181" spans="1:8" x14ac:dyDescent="0.25">
      <c r="A181" s="1">
        <v>40435</v>
      </c>
      <c r="B181" s="9">
        <v>47.119999</v>
      </c>
      <c r="C181">
        <f t="shared" si="9"/>
        <v>0.68499800000000022</v>
      </c>
      <c r="D181">
        <f t="shared" si="10"/>
        <v>1.4751760207779476</v>
      </c>
      <c r="H181" t="str">
        <f t="shared" si="11"/>
        <v>P</v>
      </c>
    </row>
    <row r="182" spans="1:8" x14ac:dyDescent="0.25">
      <c r="A182" s="1">
        <v>40436</v>
      </c>
      <c r="B182" s="9">
        <v>47.25</v>
      </c>
      <c r="C182">
        <f t="shared" si="9"/>
        <v>0.13000100000000003</v>
      </c>
      <c r="D182">
        <f t="shared" si="10"/>
        <v>0.27589346935257797</v>
      </c>
      <c r="H182" t="str">
        <f t="shared" si="11"/>
        <v>P</v>
      </c>
    </row>
    <row r="183" spans="1:8" x14ac:dyDescent="0.25">
      <c r="A183" s="1">
        <v>40437</v>
      </c>
      <c r="B183" s="9">
        <v>47.349997999999999</v>
      </c>
      <c r="C183">
        <f t="shared" si="9"/>
        <v>9.9997999999999365E-2</v>
      </c>
      <c r="D183">
        <f t="shared" si="10"/>
        <v>0.21163597883597751</v>
      </c>
      <c r="H183" t="str">
        <f t="shared" si="11"/>
        <v>P</v>
      </c>
    </row>
    <row r="184" spans="1:8" x14ac:dyDescent="0.25">
      <c r="A184" s="1">
        <v>40438</v>
      </c>
      <c r="B184" s="9">
        <v>47.41</v>
      </c>
      <c r="C184">
        <f t="shared" si="9"/>
        <v>6.0001999999997224E-2</v>
      </c>
      <c r="D184">
        <f t="shared" si="10"/>
        <v>0.12672017430707647</v>
      </c>
      <c r="H184" t="str">
        <f t="shared" si="11"/>
        <v>P</v>
      </c>
    </row>
    <row r="185" spans="1:8" x14ac:dyDescent="0.25">
      <c r="A185" s="1">
        <v>40441</v>
      </c>
      <c r="B185" s="9">
        <v>49.125</v>
      </c>
      <c r="C185">
        <f t="shared" si="9"/>
        <v>1.7150000000000034</v>
      </c>
      <c r="D185">
        <f t="shared" si="10"/>
        <v>3.6173802995148781</v>
      </c>
      <c r="H185" t="str">
        <f t="shared" si="11"/>
        <v>P</v>
      </c>
    </row>
    <row r="186" spans="1:8" x14ac:dyDescent="0.25">
      <c r="A186" s="1">
        <v>40442</v>
      </c>
      <c r="B186" s="9">
        <v>48.48</v>
      </c>
      <c r="C186">
        <f t="shared" si="9"/>
        <v>0.64500000000000313</v>
      </c>
      <c r="D186">
        <f t="shared" si="10"/>
        <v>-1.3129770992366476</v>
      </c>
      <c r="H186" t="str">
        <f t="shared" si="11"/>
        <v>N</v>
      </c>
    </row>
    <row r="187" spans="1:8" x14ac:dyDescent="0.25">
      <c r="A187" s="1">
        <v>40443</v>
      </c>
      <c r="B187" s="9">
        <v>48.080002</v>
      </c>
      <c r="C187">
        <f t="shared" si="9"/>
        <v>0.39999799999999652</v>
      </c>
      <c r="D187">
        <f t="shared" si="10"/>
        <v>-0.82507838283827661</v>
      </c>
      <c r="H187" t="str">
        <f t="shared" si="11"/>
        <v>N</v>
      </c>
    </row>
    <row r="188" spans="1:8" x14ac:dyDescent="0.25">
      <c r="A188" s="1">
        <v>40444</v>
      </c>
      <c r="B188" s="9">
        <v>48.294998</v>
      </c>
      <c r="C188">
        <f t="shared" si="9"/>
        <v>0.2149959999999993</v>
      </c>
      <c r="D188">
        <f t="shared" si="10"/>
        <v>0.44716304296326626</v>
      </c>
      <c r="H188" t="str">
        <f t="shared" si="11"/>
        <v>P</v>
      </c>
    </row>
    <row r="189" spans="1:8" x14ac:dyDescent="0.25">
      <c r="A189" s="1">
        <v>40445</v>
      </c>
      <c r="B189" s="9">
        <v>50.349997999999999</v>
      </c>
      <c r="C189">
        <f t="shared" si="9"/>
        <v>2.0549999999999997</v>
      </c>
      <c r="D189">
        <f t="shared" si="10"/>
        <v>4.2550990477316093</v>
      </c>
      <c r="H189" t="str">
        <f t="shared" si="11"/>
        <v>P</v>
      </c>
    </row>
    <row r="190" spans="1:8" x14ac:dyDescent="0.25">
      <c r="A190" s="1">
        <v>40448</v>
      </c>
      <c r="B190" s="9">
        <v>50.150002000000001</v>
      </c>
      <c r="C190">
        <f t="shared" si="9"/>
        <v>0.19999599999999873</v>
      </c>
      <c r="D190">
        <f t="shared" si="10"/>
        <v>-0.3972115351424616</v>
      </c>
      <c r="H190" t="str">
        <f t="shared" si="11"/>
        <v>N</v>
      </c>
    </row>
    <row r="191" spans="1:8" x14ac:dyDescent="0.25">
      <c r="A191" s="1">
        <v>40449</v>
      </c>
      <c r="B191" s="9">
        <v>50.669998</v>
      </c>
      <c r="C191">
        <f t="shared" si="9"/>
        <v>0.51999599999999901</v>
      </c>
      <c r="D191">
        <f t="shared" si="10"/>
        <v>1.0368813145810025</v>
      </c>
      <c r="H191" t="str">
        <f t="shared" si="11"/>
        <v>P</v>
      </c>
    </row>
    <row r="192" spans="1:8" x14ac:dyDescent="0.25">
      <c r="A192" s="1">
        <v>40450</v>
      </c>
      <c r="B192" s="9">
        <v>51.060001</v>
      </c>
      <c r="C192">
        <f t="shared" si="9"/>
        <v>0.3900030000000001</v>
      </c>
      <c r="D192">
        <f t="shared" si="10"/>
        <v>0.76969215589864459</v>
      </c>
      <c r="H192" t="str">
        <f t="shared" si="11"/>
        <v>P</v>
      </c>
    </row>
    <row r="193" spans="1:8" x14ac:dyDescent="0.25">
      <c r="A193" s="1">
        <v>40451</v>
      </c>
      <c r="B193" s="9">
        <v>51.439999</v>
      </c>
      <c r="C193">
        <f t="shared" si="9"/>
        <v>0.3799980000000005</v>
      </c>
      <c r="D193">
        <f t="shared" si="10"/>
        <v>0.74421855181710739</v>
      </c>
      <c r="H193" t="str">
        <f t="shared" si="11"/>
        <v>P</v>
      </c>
    </row>
    <row r="194" spans="1:8" x14ac:dyDescent="0.25">
      <c r="A194" s="1">
        <v>40452</v>
      </c>
      <c r="B194" s="9">
        <v>49.299999</v>
      </c>
      <c r="C194">
        <f t="shared" si="9"/>
        <v>2.1400000000000006</v>
      </c>
      <c r="D194">
        <f t="shared" si="10"/>
        <v>-4.1601867060689495</v>
      </c>
      <c r="H194" t="str">
        <f t="shared" si="11"/>
        <v>N</v>
      </c>
    </row>
    <row r="195" spans="1:8" x14ac:dyDescent="0.25">
      <c r="A195" s="1">
        <v>40455</v>
      </c>
      <c r="B195" s="9">
        <v>48.220001000000003</v>
      </c>
      <c r="C195">
        <f t="shared" si="9"/>
        <v>1.0799979999999962</v>
      </c>
      <c r="D195">
        <f t="shared" si="10"/>
        <v>-2.190665358837018</v>
      </c>
      <c r="H195" t="str">
        <f t="shared" si="11"/>
        <v>N</v>
      </c>
    </row>
    <row r="196" spans="1:8" x14ac:dyDescent="0.25">
      <c r="A196" s="1">
        <v>40456</v>
      </c>
      <c r="B196" s="9">
        <v>49.955002</v>
      </c>
      <c r="C196">
        <f t="shared" ref="C196:C259" si="12">ABS(B196-B195)</f>
        <v>1.7350009999999969</v>
      </c>
      <c r="D196">
        <f t="shared" ref="D196:D260" si="13">((B196-B195)/B195)*100</f>
        <v>3.5980940771859307</v>
      </c>
      <c r="H196" t="str">
        <f t="shared" ref="H196:H260" si="14">IF(D196&gt;0,"P","N")</f>
        <v>P</v>
      </c>
    </row>
    <row r="197" spans="1:8" x14ac:dyDescent="0.25">
      <c r="A197" s="1">
        <v>40457</v>
      </c>
      <c r="B197" s="9">
        <v>49.494999</v>
      </c>
      <c r="C197">
        <f t="shared" si="12"/>
        <v>0.46000300000000038</v>
      </c>
      <c r="D197">
        <f t="shared" si="13"/>
        <v>-0.92083471440958087</v>
      </c>
      <c r="H197" t="str">
        <f t="shared" si="14"/>
        <v>N</v>
      </c>
    </row>
    <row r="198" spans="1:8" x14ac:dyDescent="0.25">
      <c r="A198" s="1">
        <v>40458</v>
      </c>
      <c r="B198" s="9">
        <v>50</v>
      </c>
      <c r="C198">
        <f t="shared" si="12"/>
        <v>0.50500100000000003</v>
      </c>
      <c r="D198">
        <f t="shared" si="13"/>
        <v>1.0203071223417948</v>
      </c>
      <c r="H198" t="str">
        <f t="shared" si="14"/>
        <v>P</v>
      </c>
    </row>
    <row r="199" spans="1:8" x14ac:dyDescent="0.25">
      <c r="A199" s="1">
        <v>40459</v>
      </c>
      <c r="B199" s="9">
        <v>50.07</v>
      </c>
      <c r="C199">
        <f t="shared" si="12"/>
        <v>7.0000000000000284E-2</v>
      </c>
      <c r="D199">
        <f t="shared" si="13"/>
        <v>0.14000000000000057</v>
      </c>
      <c r="H199" t="str">
        <f t="shared" si="14"/>
        <v>P</v>
      </c>
    </row>
    <row r="200" spans="1:8" x14ac:dyDescent="0.25">
      <c r="A200" s="1">
        <v>40462</v>
      </c>
      <c r="B200" s="9">
        <v>49.869999</v>
      </c>
      <c r="C200">
        <f t="shared" si="12"/>
        <v>0.20000100000000032</v>
      </c>
      <c r="D200">
        <f t="shared" si="13"/>
        <v>-0.39944278010784962</v>
      </c>
      <c r="H200" t="str">
        <f t="shared" si="14"/>
        <v>N</v>
      </c>
    </row>
    <row r="201" spans="1:8" x14ac:dyDescent="0.25">
      <c r="A201" s="1">
        <v>40463</v>
      </c>
      <c r="B201" s="9">
        <v>50.200001</v>
      </c>
      <c r="C201">
        <f t="shared" si="12"/>
        <v>0.33000200000000035</v>
      </c>
      <c r="D201">
        <f t="shared" si="13"/>
        <v>0.66172449692649948</v>
      </c>
      <c r="H201" t="str">
        <f t="shared" si="14"/>
        <v>P</v>
      </c>
    </row>
    <row r="202" spans="1:8" x14ac:dyDescent="0.25">
      <c r="A202" s="1">
        <v>40464</v>
      </c>
      <c r="B202" s="9">
        <v>50.07</v>
      </c>
      <c r="C202">
        <f t="shared" si="12"/>
        <v>0.13000100000000003</v>
      </c>
      <c r="D202">
        <f t="shared" si="13"/>
        <v>-0.25896613029947957</v>
      </c>
      <c r="H202" t="str">
        <f t="shared" si="14"/>
        <v>N</v>
      </c>
    </row>
    <row r="203" spans="1:8" x14ac:dyDescent="0.25">
      <c r="A203" s="1">
        <v>40465</v>
      </c>
      <c r="B203" s="9">
        <v>50</v>
      </c>
      <c r="C203">
        <f t="shared" si="12"/>
        <v>7.0000000000000284E-2</v>
      </c>
      <c r="D203">
        <f t="shared" si="13"/>
        <v>-0.13980427401637763</v>
      </c>
      <c r="H203" t="str">
        <f t="shared" si="14"/>
        <v>N</v>
      </c>
    </row>
    <row r="204" spans="1:8" x14ac:dyDescent="0.25">
      <c r="A204" s="1">
        <v>40466</v>
      </c>
      <c r="B204" s="9">
        <v>49.450001</v>
      </c>
      <c r="C204">
        <f t="shared" si="12"/>
        <v>0.54999899999999968</v>
      </c>
      <c r="D204">
        <f t="shared" si="13"/>
        <v>-1.0999979999999994</v>
      </c>
      <c r="H204" t="str">
        <f t="shared" si="14"/>
        <v>N</v>
      </c>
    </row>
    <row r="205" spans="1:8" x14ac:dyDescent="0.25">
      <c r="A205" s="1">
        <v>40469</v>
      </c>
      <c r="B205" s="9">
        <v>49</v>
      </c>
      <c r="C205">
        <f t="shared" si="12"/>
        <v>0.45000100000000032</v>
      </c>
      <c r="D205">
        <f t="shared" si="13"/>
        <v>-0.91001211506547863</v>
      </c>
      <c r="H205" t="str">
        <f t="shared" si="14"/>
        <v>N</v>
      </c>
    </row>
    <row r="206" spans="1:8" x14ac:dyDescent="0.25">
      <c r="A206" s="1">
        <v>40470</v>
      </c>
      <c r="B206" s="9">
        <v>49.115001999999997</v>
      </c>
      <c r="C206">
        <f t="shared" si="12"/>
        <v>0.11500199999999694</v>
      </c>
      <c r="D206">
        <f t="shared" si="13"/>
        <v>0.23469795918366726</v>
      </c>
      <c r="H206" t="str">
        <f t="shared" si="14"/>
        <v>P</v>
      </c>
    </row>
    <row r="207" spans="1:8" x14ac:dyDescent="0.25">
      <c r="A207" s="1">
        <v>40471</v>
      </c>
      <c r="B207" s="9">
        <v>49.599997999999999</v>
      </c>
      <c r="C207">
        <f t="shared" si="12"/>
        <v>0.48499600000000243</v>
      </c>
      <c r="D207">
        <f t="shared" si="13"/>
        <v>0.98747018273561793</v>
      </c>
      <c r="H207" t="str">
        <f t="shared" si="14"/>
        <v>P</v>
      </c>
    </row>
    <row r="208" spans="1:8" x14ac:dyDescent="0.25">
      <c r="A208" s="1">
        <v>40472</v>
      </c>
      <c r="B208" s="9">
        <v>50.02</v>
      </c>
      <c r="C208">
        <f t="shared" si="12"/>
        <v>0.42000200000000376</v>
      </c>
      <c r="D208">
        <f t="shared" si="13"/>
        <v>0.84677825995074385</v>
      </c>
      <c r="H208" t="str">
        <f t="shared" si="14"/>
        <v>P</v>
      </c>
    </row>
    <row r="209" spans="1:8" x14ac:dyDescent="0.25">
      <c r="A209" s="1">
        <v>40473</v>
      </c>
      <c r="B209" s="9">
        <v>50.029998999999997</v>
      </c>
      <c r="C209">
        <f t="shared" si="12"/>
        <v>9.9989999999934298E-3</v>
      </c>
      <c r="D209">
        <f t="shared" si="13"/>
        <v>1.9990003998387504E-2</v>
      </c>
      <c r="H209" t="str">
        <f t="shared" si="14"/>
        <v>P</v>
      </c>
    </row>
    <row r="210" spans="1:8" x14ac:dyDescent="0.25">
      <c r="A210" s="1">
        <v>40476</v>
      </c>
      <c r="B210" s="9">
        <v>50.720001000000003</v>
      </c>
      <c r="C210">
        <f t="shared" si="12"/>
        <v>0.69000200000000689</v>
      </c>
      <c r="D210">
        <f t="shared" si="13"/>
        <v>1.3791765216705421</v>
      </c>
      <c r="H210" t="str">
        <f t="shared" si="14"/>
        <v>P</v>
      </c>
    </row>
    <row r="211" spans="1:8" x14ac:dyDescent="0.25">
      <c r="A211" s="1">
        <v>40477</v>
      </c>
      <c r="B211" s="9">
        <v>50.439999</v>
      </c>
      <c r="C211">
        <f t="shared" si="12"/>
        <v>0.28000200000000319</v>
      </c>
      <c r="D211">
        <f t="shared" si="13"/>
        <v>-0.5520544055194383</v>
      </c>
      <c r="H211" t="str">
        <f t="shared" si="14"/>
        <v>N</v>
      </c>
    </row>
    <row r="212" spans="1:8" x14ac:dyDescent="0.25">
      <c r="A212" s="1">
        <v>40478</v>
      </c>
      <c r="B212" s="9">
        <v>49.875</v>
      </c>
      <c r="C212">
        <f t="shared" si="12"/>
        <v>0.56499900000000025</v>
      </c>
      <c r="D212">
        <f t="shared" si="13"/>
        <v>-1.1201407835079462</v>
      </c>
      <c r="H212" t="str">
        <f t="shared" si="14"/>
        <v>N</v>
      </c>
    </row>
    <row r="213" spans="1:8" x14ac:dyDescent="0.25">
      <c r="A213" s="1">
        <v>40479</v>
      </c>
      <c r="B213" s="9">
        <v>49.845001000000003</v>
      </c>
      <c r="C213">
        <f t="shared" si="12"/>
        <v>2.9998999999996556E-2</v>
      </c>
      <c r="D213">
        <f t="shared" si="13"/>
        <v>-6.0148370927311387E-2</v>
      </c>
      <c r="H213" t="str">
        <f t="shared" si="14"/>
        <v>N</v>
      </c>
    </row>
    <row r="214" spans="1:8" x14ac:dyDescent="0.25">
      <c r="A214" s="1">
        <v>40480</v>
      </c>
      <c r="B214" s="9">
        <v>51.509998000000003</v>
      </c>
      <c r="C214">
        <f t="shared" si="12"/>
        <v>1.6649969999999996</v>
      </c>
      <c r="D214">
        <f t="shared" si="13"/>
        <v>3.3403490151399526</v>
      </c>
      <c r="H214" t="str">
        <f t="shared" si="14"/>
        <v>P</v>
      </c>
    </row>
    <row r="215" spans="1:8" x14ac:dyDescent="0.25">
      <c r="A215" s="1">
        <v>40483</v>
      </c>
      <c r="B215" s="9">
        <v>52.959999000000003</v>
      </c>
      <c r="C215">
        <f t="shared" si="12"/>
        <v>1.4500010000000003</v>
      </c>
      <c r="D215">
        <f t="shared" si="13"/>
        <v>2.8149894317604134</v>
      </c>
      <c r="H215" t="str">
        <f t="shared" si="14"/>
        <v>P</v>
      </c>
    </row>
    <row r="216" spans="1:8" x14ac:dyDescent="0.25">
      <c r="A216" s="1">
        <v>40484</v>
      </c>
      <c r="B216" s="9">
        <v>52.349997999999999</v>
      </c>
      <c r="C216">
        <f t="shared" si="12"/>
        <v>0.61000100000000401</v>
      </c>
      <c r="D216">
        <f t="shared" si="13"/>
        <v>-1.1518145987880475</v>
      </c>
      <c r="H216" t="str">
        <f t="shared" si="14"/>
        <v>N</v>
      </c>
    </row>
    <row r="217" spans="1:8" x14ac:dyDescent="0.25">
      <c r="A217" s="1">
        <v>40485</v>
      </c>
      <c r="B217" s="9">
        <v>51.639999000000003</v>
      </c>
      <c r="C217">
        <f t="shared" si="12"/>
        <v>0.70999899999999627</v>
      </c>
      <c r="D217">
        <f t="shared" si="13"/>
        <v>-1.3562541110316686</v>
      </c>
      <c r="H217" t="str">
        <f t="shared" si="14"/>
        <v>N</v>
      </c>
    </row>
    <row r="218" spans="1:8" x14ac:dyDescent="0.25">
      <c r="A218" s="1">
        <v>40486</v>
      </c>
      <c r="B218" s="9">
        <v>54.080002</v>
      </c>
      <c r="C218">
        <f t="shared" si="12"/>
        <v>2.4400029999999973</v>
      </c>
      <c r="D218">
        <f t="shared" si="13"/>
        <v>4.7250252657828229</v>
      </c>
      <c r="H218" t="str">
        <f t="shared" si="14"/>
        <v>P</v>
      </c>
    </row>
    <row r="219" spans="1:8" x14ac:dyDescent="0.25">
      <c r="A219" s="1">
        <v>40487</v>
      </c>
      <c r="B219" s="9">
        <v>54.060001</v>
      </c>
      <c r="C219">
        <f t="shared" si="12"/>
        <v>2.0001000000000602E-2</v>
      </c>
      <c r="D219">
        <f t="shared" si="13"/>
        <v>-3.6984096265382169E-2</v>
      </c>
      <c r="H219" t="str">
        <f t="shared" si="14"/>
        <v>N</v>
      </c>
    </row>
    <row r="220" spans="1:8" x14ac:dyDescent="0.25">
      <c r="A220" s="1">
        <v>40490</v>
      </c>
      <c r="B220" s="9">
        <v>53.41</v>
      </c>
      <c r="C220">
        <f t="shared" si="12"/>
        <v>0.65000100000000316</v>
      </c>
      <c r="D220">
        <f t="shared" si="13"/>
        <v>-1.2023695671037873</v>
      </c>
      <c r="H220" t="str">
        <f t="shared" si="14"/>
        <v>N</v>
      </c>
    </row>
    <row r="221" spans="1:8" x14ac:dyDescent="0.25">
      <c r="A221" s="1">
        <v>40491</v>
      </c>
      <c r="B221" s="9">
        <v>54.91</v>
      </c>
      <c r="C221">
        <f t="shared" si="12"/>
        <v>1.5</v>
      </c>
      <c r="D221">
        <f t="shared" si="13"/>
        <v>2.8084628346751548</v>
      </c>
      <c r="H221" t="str">
        <f t="shared" si="14"/>
        <v>P</v>
      </c>
    </row>
    <row r="222" spans="1:8" x14ac:dyDescent="0.25">
      <c r="A222" s="1">
        <v>40492</v>
      </c>
      <c r="B222" s="9">
        <v>53.75</v>
      </c>
      <c r="C222">
        <f t="shared" si="12"/>
        <v>1.1599999999999966</v>
      </c>
      <c r="D222">
        <f t="shared" si="13"/>
        <v>-2.112547805499903</v>
      </c>
      <c r="H222" t="str">
        <f t="shared" si="14"/>
        <v>N</v>
      </c>
    </row>
    <row r="223" spans="1:8" x14ac:dyDescent="0.25">
      <c r="A223" s="1">
        <v>40493</v>
      </c>
      <c r="B223" s="9">
        <v>54.419998</v>
      </c>
      <c r="C223">
        <f t="shared" si="12"/>
        <v>0.66999799999999965</v>
      </c>
      <c r="D223">
        <f t="shared" si="13"/>
        <v>1.2465079069767435</v>
      </c>
      <c r="H223" t="str">
        <f t="shared" si="14"/>
        <v>P</v>
      </c>
    </row>
    <row r="224" spans="1:8" x14ac:dyDescent="0.25">
      <c r="A224" s="1">
        <v>40494</v>
      </c>
      <c r="B224" s="9">
        <v>55.290000999999997</v>
      </c>
      <c r="C224">
        <f t="shared" si="12"/>
        <v>0.87000299999999697</v>
      </c>
      <c r="D224">
        <f t="shared" si="13"/>
        <v>1.5986825284337516</v>
      </c>
      <c r="H224" t="str">
        <f t="shared" si="14"/>
        <v>P</v>
      </c>
    </row>
    <row r="225" spans="1:8" x14ac:dyDescent="0.25">
      <c r="A225" s="1">
        <v>40497</v>
      </c>
      <c r="B225" s="9">
        <v>56.060001</v>
      </c>
      <c r="C225">
        <f t="shared" si="12"/>
        <v>0.77000000000000313</v>
      </c>
      <c r="D225">
        <f t="shared" si="13"/>
        <v>1.3926568747936958</v>
      </c>
      <c r="H225" t="str">
        <f t="shared" si="14"/>
        <v>P</v>
      </c>
    </row>
    <row r="226" spans="1:8" x14ac:dyDescent="0.25">
      <c r="A226" s="1">
        <v>40498</v>
      </c>
      <c r="B226" s="9">
        <v>54.619999</v>
      </c>
      <c r="C226">
        <f t="shared" si="12"/>
        <v>1.4400019999999998</v>
      </c>
      <c r="D226">
        <f t="shared" si="13"/>
        <v>-2.5686799399093836</v>
      </c>
      <c r="H226" t="str">
        <f t="shared" si="14"/>
        <v>N</v>
      </c>
    </row>
    <row r="227" spans="1:8" x14ac:dyDescent="0.25">
      <c r="A227" s="1">
        <v>40499</v>
      </c>
      <c r="B227" s="9">
        <v>54.299999</v>
      </c>
      <c r="C227">
        <f t="shared" si="12"/>
        <v>0.32000000000000028</v>
      </c>
      <c r="D227">
        <f t="shared" si="13"/>
        <v>-0.58586599388257088</v>
      </c>
      <c r="H227" t="str">
        <f t="shared" si="14"/>
        <v>N</v>
      </c>
    </row>
    <row r="228" spans="1:8" x14ac:dyDescent="0.25">
      <c r="A228" s="1">
        <v>40500</v>
      </c>
      <c r="B228" s="9">
        <v>56.299999</v>
      </c>
      <c r="C228">
        <f t="shared" si="12"/>
        <v>2</v>
      </c>
      <c r="D228">
        <f t="shared" si="13"/>
        <v>3.6832413201333578</v>
      </c>
      <c r="H228" t="str">
        <f t="shared" si="14"/>
        <v>P</v>
      </c>
    </row>
    <row r="229" spans="1:8" x14ac:dyDescent="0.25">
      <c r="A229" s="1">
        <v>40501</v>
      </c>
      <c r="B229" s="9">
        <v>56.669998</v>
      </c>
      <c r="C229">
        <f t="shared" si="12"/>
        <v>0.36999899999999997</v>
      </c>
      <c r="D229">
        <f t="shared" si="13"/>
        <v>0.65719184115793672</v>
      </c>
      <c r="H229" t="str">
        <f t="shared" si="14"/>
        <v>P</v>
      </c>
    </row>
    <row r="230" spans="1:8" x14ac:dyDescent="0.25">
      <c r="A230" s="1">
        <v>40504</v>
      </c>
      <c r="B230" s="9">
        <v>57.689999</v>
      </c>
      <c r="C230">
        <f t="shared" si="12"/>
        <v>1.0200010000000006</v>
      </c>
      <c r="D230">
        <f t="shared" si="13"/>
        <v>1.7998959519991524</v>
      </c>
      <c r="H230" t="str">
        <f t="shared" si="14"/>
        <v>P</v>
      </c>
    </row>
    <row r="231" spans="1:8" x14ac:dyDescent="0.25">
      <c r="A231" s="1">
        <v>40505</v>
      </c>
      <c r="B231" s="9">
        <v>56.470001000000003</v>
      </c>
      <c r="C231">
        <f t="shared" si="12"/>
        <v>1.2199979999999968</v>
      </c>
      <c r="D231">
        <f t="shared" si="13"/>
        <v>-2.1147478265686863</v>
      </c>
      <c r="H231" t="str">
        <f t="shared" si="14"/>
        <v>N</v>
      </c>
    </row>
    <row r="232" spans="1:8" x14ac:dyDescent="0.25">
      <c r="A232" s="1">
        <v>40506</v>
      </c>
      <c r="B232" s="9">
        <v>59.119999</v>
      </c>
      <c r="C232">
        <f t="shared" si="12"/>
        <v>2.6499979999999965</v>
      </c>
      <c r="D232">
        <f t="shared" si="13"/>
        <v>4.6927535914157259</v>
      </c>
      <c r="H232" t="str">
        <f t="shared" si="14"/>
        <v>P</v>
      </c>
    </row>
    <row r="233" spans="1:8" x14ac:dyDescent="0.25">
      <c r="A233" s="1">
        <v>40507</v>
      </c>
      <c r="B233" s="9">
        <v>59.900002000000001</v>
      </c>
      <c r="C233">
        <f t="shared" si="12"/>
        <v>0.78000300000000067</v>
      </c>
      <c r="D233">
        <f t="shared" si="13"/>
        <v>1.3193555703544593</v>
      </c>
      <c r="H233" t="str">
        <f t="shared" si="14"/>
        <v>P</v>
      </c>
    </row>
    <row r="234" spans="1:8" x14ac:dyDescent="0.25">
      <c r="A234" s="1">
        <v>40508</v>
      </c>
      <c r="B234" s="9">
        <v>59.25</v>
      </c>
      <c r="C234">
        <f t="shared" si="12"/>
        <v>0.65000200000000063</v>
      </c>
      <c r="D234">
        <f t="shared" si="13"/>
        <v>-1.0851452058382247</v>
      </c>
      <c r="H234" t="str">
        <f t="shared" si="14"/>
        <v>N</v>
      </c>
    </row>
    <row r="235" spans="1:8" x14ac:dyDescent="0.25">
      <c r="A235" s="1">
        <v>40511</v>
      </c>
      <c r="B235" s="9">
        <v>57.740001999999997</v>
      </c>
      <c r="C235">
        <f t="shared" si="12"/>
        <v>1.5099980000000031</v>
      </c>
      <c r="D235">
        <f t="shared" si="13"/>
        <v>-2.5485198312236337</v>
      </c>
      <c r="H235" t="str">
        <f t="shared" si="14"/>
        <v>N</v>
      </c>
    </row>
    <row r="236" spans="1:8" x14ac:dyDescent="0.25">
      <c r="A236" s="1">
        <v>40512</v>
      </c>
      <c r="B236" s="9">
        <v>57.93</v>
      </c>
      <c r="C236">
        <f t="shared" si="12"/>
        <v>0.18999800000000278</v>
      </c>
      <c r="D236">
        <f t="shared" si="13"/>
        <v>0.32905783411646361</v>
      </c>
      <c r="H236" t="str">
        <f t="shared" si="14"/>
        <v>P</v>
      </c>
    </row>
    <row r="237" spans="1:8" x14ac:dyDescent="0.25">
      <c r="A237" s="1">
        <v>40513</v>
      </c>
      <c r="B237" s="9">
        <v>60.900002000000001</v>
      </c>
      <c r="C237">
        <f t="shared" si="12"/>
        <v>2.9700020000000009</v>
      </c>
      <c r="D237">
        <f t="shared" si="13"/>
        <v>5.1268807181080627</v>
      </c>
      <c r="H237" t="str">
        <f t="shared" si="14"/>
        <v>P</v>
      </c>
    </row>
    <row r="238" spans="1:8" x14ac:dyDescent="0.25">
      <c r="A238" s="1">
        <v>40514</v>
      </c>
      <c r="B238" s="9">
        <v>63.799999</v>
      </c>
      <c r="C238">
        <f t="shared" si="12"/>
        <v>2.899996999999999</v>
      </c>
      <c r="D238">
        <f t="shared" si="13"/>
        <v>4.76189967941216</v>
      </c>
      <c r="H238" t="str">
        <f t="shared" si="14"/>
        <v>P</v>
      </c>
    </row>
    <row r="239" spans="1:8" x14ac:dyDescent="0.25">
      <c r="A239" s="1">
        <v>40515</v>
      </c>
      <c r="B239" s="9">
        <v>63.689999</v>
      </c>
      <c r="C239">
        <f t="shared" si="12"/>
        <v>0.10999999999999943</v>
      </c>
      <c r="D239">
        <f t="shared" si="13"/>
        <v>-0.172413795805858</v>
      </c>
      <c r="H239" t="str">
        <f t="shared" si="14"/>
        <v>N</v>
      </c>
    </row>
    <row r="240" spans="1:8" x14ac:dyDescent="0.25">
      <c r="A240" s="1">
        <v>40518</v>
      </c>
      <c r="B240" s="9">
        <v>62.810001</v>
      </c>
      <c r="C240">
        <f t="shared" si="12"/>
        <v>0.8799980000000005</v>
      </c>
      <c r="D240">
        <f t="shared" si="13"/>
        <v>-1.3816894548860026</v>
      </c>
      <c r="H240" t="str">
        <f t="shared" si="14"/>
        <v>N</v>
      </c>
    </row>
    <row r="241" spans="1:8" x14ac:dyDescent="0.25">
      <c r="A241" s="1">
        <v>40519</v>
      </c>
      <c r="B241" s="9">
        <v>63.98</v>
      </c>
      <c r="C241">
        <f t="shared" si="12"/>
        <v>1.1699989999999971</v>
      </c>
      <c r="D241">
        <f t="shared" si="13"/>
        <v>1.8627590851335876</v>
      </c>
      <c r="H241" t="str">
        <f t="shared" si="14"/>
        <v>P</v>
      </c>
    </row>
    <row r="242" spans="1:8" x14ac:dyDescent="0.25">
      <c r="A242" s="1">
        <v>40520</v>
      </c>
      <c r="B242" s="9">
        <v>61.900002000000001</v>
      </c>
      <c r="C242">
        <f t="shared" si="12"/>
        <v>2.0799979999999962</v>
      </c>
      <c r="D242">
        <f t="shared" si="13"/>
        <v>-3.2510128165051522</v>
      </c>
      <c r="H242" t="str">
        <f t="shared" si="14"/>
        <v>N</v>
      </c>
    </row>
    <row r="243" spans="1:8" x14ac:dyDescent="0.25">
      <c r="A243" s="1">
        <v>40521</v>
      </c>
      <c r="B243" s="9">
        <v>60.200001</v>
      </c>
      <c r="C243">
        <f t="shared" si="12"/>
        <v>1.7000010000000003</v>
      </c>
      <c r="D243">
        <f t="shared" si="13"/>
        <v>-2.7463666317813695</v>
      </c>
      <c r="H243" t="str">
        <f t="shared" si="14"/>
        <v>N</v>
      </c>
    </row>
    <row r="244" spans="1:8" x14ac:dyDescent="0.25">
      <c r="A244" s="1">
        <v>40522</v>
      </c>
      <c r="B244" s="9">
        <v>62.52</v>
      </c>
      <c r="C244">
        <f t="shared" si="12"/>
        <v>2.3199990000000028</v>
      </c>
      <c r="D244">
        <f t="shared" si="13"/>
        <v>3.8538188728601561</v>
      </c>
      <c r="H244" t="str">
        <f t="shared" si="14"/>
        <v>P</v>
      </c>
    </row>
    <row r="245" spans="1:8" x14ac:dyDescent="0.25">
      <c r="A245" s="1">
        <v>40525</v>
      </c>
      <c r="B245" s="9">
        <v>63.439999</v>
      </c>
      <c r="C245">
        <f t="shared" si="12"/>
        <v>0.91999899999999712</v>
      </c>
      <c r="D245">
        <f t="shared" si="13"/>
        <v>1.4715275111964126</v>
      </c>
      <c r="H245" t="str">
        <f t="shared" si="14"/>
        <v>P</v>
      </c>
    </row>
    <row r="246" spans="1:8" x14ac:dyDescent="0.25">
      <c r="A246" s="1">
        <v>40526</v>
      </c>
      <c r="B246" s="9">
        <v>62.470001000000003</v>
      </c>
      <c r="C246">
        <f t="shared" si="12"/>
        <v>0.96999799999999681</v>
      </c>
      <c r="D246">
        <f t="shared" si="13"/>
        <v>-1.5290006546185424</v>
      </c>
      <c r="H246" t="str">
        <f t="shared" si="14"/>
        <v>N</v>
      </c>
    </row>
    <row r="247" spans="1:8" x14ac:dyDescent="0.25">
      <c r="A247" s="1">
        <v>40527</v>
      </c>
      <c r="B247" s="9">
        <v>62.490001999999997</v>
      </c>
      <c r="C247">
        <f t="shared" si="12"/>
        <v>2.0000999999993496E-2</v>
      </c>
      <c r="D247">
        <f t="shared" si="13"/>
        <v>3.2016967632181557E-2</v>
      </c>
      <c r="H247" t="str">
        <f t="shared" si="14"/>
        <v>P</v>
      </c>
    </row>
    <row r="248" spans="1:8" x14ac:dyDescent="0.25">
      <c r="A248" s="1">
        <v>40528</v>
      </c>
      <c r="B248" s="9">
        <v>62.799999</v>
      </c>
      <c r="C248">
        <f t="shared" si="12"/>
        <v>0.30999700000000274</v>
      </c>
      <c r="D248">
        <f t="shared" si="13"/>
        <v>0.49607455605458733</v>
      </c>
      <c r="H248" t="str">
        <f t="shared" si="14"/>
        <v>P</v>
      </c>
    </row>
    <row r="249" spans="1:8" x14ac:dyDescent="0.25">
      <c r="A249" s="1">
        <v>40529</v>
      </c>
      <c r="B249" s="9">
        <v>61.950001</v>
      </c>
      <c r="C249">
        <f t="shared" si="12"/>
        <v>0.84999799999999937</v>
      </c>
      <c r="D249">
        <f t="shared" si="13"/>
        <v>-1.353500021552547</v>
      </c>
      <c r="H249" t="str">
        <f t="shared" si="14"/>
        <v>N</v>
      </c>
    </row>
    <row r="250" spans="1:8" x14ac:dyDescent="0.25">
      <c r="A250" s="1">
        <v>40532</v>
      </c>
      <c r="B250" s="9">
        <v>63.150002000000001</v>
      </c>
      <c r="C250">
        <f t="shared" si="12"/>
        <v>1.2000010000000003</v>
      </c>
      <c r="D250">
        <f t="shared" si="13"/>
        <v>1.9370475877797004</v>
      </c>
      <c r="H250" t="str">
        <f t="shared" si="14"/>
        <v>P</v>
      </c>
    </row>
    <row r="251" spans="1:8" x14ac:dyDescent="0.25">
      <c r="A251" s="1">
        <v>40533</v>
      </c>
      <c r="B251" s="9">
        <v>64.800003000000004</v>
      </c>
      <c r="C251">
        <f t="shared" si="12"/>
        <v>1.6500010000000032</v>
      </c>
      <c r="D251">
        <f t="shared" si="13"/>
        <v>2.6128281041067951</v>
      </c>
      <c r="H251" t="str">
        <f t="shared" si="14"/>
        <v>P</v>
      </c>
    </row>
    <row r="252" spans="1:8" x14ac:dyDescent="0.25">
      <c r="A252" s="1">
        <v>40534</v>
      </c>
      <c r="B252" s="9">
        <v>64.370002999999997</v>
      </c>
      <c r="C252">
        <f t="shared" si="12"/>
        <v>0.43000000000000682</v>
      </c>
      <c r="D252">
        <f t="shared" si="13"/>
        <v>-0.66358021619228447</v>
      </c>
      <c r="H252" t="str">
        <f t="shared" si="14"/>
        <v>N</v>
      </c>
    </row>
    <row r="253" spans="1:8" x14ac:dyDescent="0.25">
      <c r="A253" s="1">
        <v>40535</v>
      </c>
      <c r="B253" s="9">
        <v>63.259998000000003</v>
      </c>
      <c r="C253">
        <f t="shared" si="12"/>
        <v>1.1100049999999939</v>
      </c>
      <c r="D253">
        <f t="shared" si="13"/>
        <v>-1.7244134663159703</v>
      </c>
      <c r="H253" t="str">
        <f t="shared" si="14"/>
        <v>N</v>
      </c>
    </row>
    <row r="254" spans="1:8" x14ac:dyDescent="0.25">
      <c r="A254" s="1">
        <v>40539</v>
      </c>
      <c r="B254" s="9">
        <v>59.220001000000003</v>
      </c>
      <c r="C254">
        <f t="shared" si="12"/>
        <v>4.0399969999999996</v>
      </c>
      <c r="D254">
        <f t="shared" si="13"/>
        <v>-6.3863375398778857</v>
      </c>
      <c r="H254" t="str">
        <f t="shared" si="14"/>
        <v>N</v>
      </c>
    </row>
    <row r="255" spans="1:8" x14ac:dyDescent="0.25">
      <c r="A255" s="1">
        <v>40540</v>
      </c>
      <c r="B255" s="9">
        <v>58.25</v>
      </c>
      <c r="C255">
        <f t="shared" si="12"/>
        <v>0.97000100000000344</v>
      </c>
      <c r="D255">
        <f t="shared" si="13"/>
        <v>-1.6379618095582325</v>
      </c>
      <c r="H255" t="str">
        <f t="shared" si="14"/>
        <v>N</v>
      </c>
    </row>
    <row r="256" spans="1:8" x14ac:dyDescent="0.25">
      <c r="A256" s="1">
        <v>40541</v>
      </c>
      <c r="B256" s="9">
        <v>58.720001000000003</v>
      </c>
      <c r="C256">
        <f t="shared" si="12"/>
        <v>0.47000100000000344</v>
      </c>
      <c r="D256">
        <f t="shared" si="13"/>
        <v>0.80686866952790293</v>
      </c>
      <c r="H256" t="str">
        <f t="shared" si="14"/>
        <v>P</v>
      </c>
    </row>
    <row r="257" spans="1:8" x14ac:dyDescent="0.25">
      <c r="A257" s="1">
        <v>40542</v>
      </c>
      <c r="B257" s="9">
        <v>58.849997999999999</v>
      </c>
      <c r="C257">
        <f t="shared" si="12"/>
        <v>0.12999699999999592</v>
      </c>
      <c r="D257">
        <f t="shared" si="13"/>
        <v>0.2213845330145616</v>
      </c>
      <c r="H257" t="str">
        <f t="shared" si="14"/>
        <v>P</v>
      </c>
    </row>
    <row r="258" spans="1:8" x14ac:dyDescent="0.25">
      <c r="A258" s="1">
        <v>40546</v>
      </c>
      <c r="B258" s="9">
        <v>61.450001</v>
      </c>
      <c r="C258">
        <f t="shared" si="12"/>
        <v>2.600003000000001</v>
      </c>
      <c r="D258">
        <f t="shared" si="13"/>
        <v>4.41801714249846</v>
      </c>
      <c r="H258" t="str">
        <f t="shared" si="14"/>
        <v>P</v>
      </c>
    </row>
    <row r="259" spans="1:8" x14ac:dyDescent="0.25">
      <c r="A259" s="1">
        <v>40547</v>
      </c>
      <c r="B259" s="9">
        <v>60.740001999999997</v>
      </c>
      <c r="C259">
        <f t="shared" si="12"/>
        <v>0.70999900000000338</v>
      </c>
      <c r="D259">
        <f t="shared" si="13"/>
        <v>-1.1554092570315879</v>
      </c>
      <c r="H259" t="str">
        <f t="shared" si="14"/>
        <v>N</v>
      </c>
    </row>
    <row r="260" spans="1:8" x14ac:dyDescent="0.25">
      <c r="A260" s="1">
        <v>40548</v>
      </c>
      <c r="B260" s="9">
        <v>60.029998999999997</v>
      </c>
      <c r="C260">
        <f t="shared" ref="C260:C323" si="15">ABS(B260-B259)</f>
        <v>0.71000300000000038</v>
      </c>
      <c r="D260">
        <f t="shared" si="13"/>
        <v>-1.1689215947012981</v>
      </c>
      <c r="H260" t="str">
        <f t="shared" si="14"/>
        <v>N</v>
      </c>
    </row>
    <row r="261" spans="1:8" x14ac:dyDescent="0.25">
      <c r="A261" s="1">
        <v>40549</v>
      </c>
      <c r="B261" s="9">
        <v>59.900002000000001</v>
      </c>
      <c r="C261">
        <f t="shared" si="15"/>
        <v>0.12999699999999592</v>
      </c>
      <c r="D261">
        <f t="shared" ref="D261:D324" si="16">((B261-B260)/B260)*100</f>
        <v>-0.21655339357909356</v>
      </c>
      <c r="H261" t="str">
        <f t="shared" ref="H261:H324" si="17">IF(D261&gt;0,"P","N")</f>
        <v>N</v>
      </c>
    </row>
    <row r="262" spans="1:8" x14ac:dyDescent="0.25">
      <c r="A262" s="1">
        <v>40550</v>
      </c>
      <c r="B262" s="9">
        <v>59.310001</v>
      </c>
      <c r="C262">
        <f t="shared" si="15"/>
        <v>0.59000100000000089</v>
      </c>
      <c r="D262">
        <f t="shared" si="16"/>
        <v>-0.98497659482549083</v>
      </c>
      <c r="H262" t="str">
        <f t="shared" si="17"/>
        <v>N</v>
      </c>
    </row>
    <row r="263" spans="1:8" x14ac:dyDescent="0.25">
      <c r="A263" s="1">
        <v>40553</v>
      </c>
      <c r="B263" s="9">
        <v>58.470001000000003</v>
      </c>
      <c r="C263">
        <f t="shared" si="15"/>
        <v>0.83999999999999631</v>
      </c>
      <c r="D263">
        <f t="shared" si="16"/>
        <v>-1.4162872801165463</v>
      </c>
      <c r="H263" t="str">
        <f t="shared" si="17"/>
        <v>N</v>
      </c>
    </row>
    <row r="264" spans="1:8" x14ac:dyDescent="0.25">
      <c r="A264" s="1">
        <v>40554</v>
      </c>
      <c r="B264" s="9">
        <v>59.66</v>
      </c>
      <c r="C264">
        <f t="shared" si="15"/>
        <v>1.1899989999999931</v>
      </c>
      <c r="D264">
        <f t="shared" si="16"/>
        <v>2.0352299976871784</v>
      </c>
      <c r="H264" t="str">
        <f t="shared" si="17"/>
        <v>P</v>
      </c>
    </row>
    <row r="265" spans="1:8" x14ac:dyDescent="0.25">
      <c r="A265" s="1">
        <v>40555</v>
      </c>
      <c r="B265" s="9">
        <v>59.32</v>
      </c>
      <c r="C265">
        <f t="shared" si="15"/>
        <v>0.33999999999999631</v>
      </c>
      <c r="D265">
        <f t="shared" si="16"/>
        <v>-0.56989607777404683</v>
      </c>
      <c r="H265" t="str">
        <f t="shared" si="17"/>
        <v>N</v>
      </c>
    </row>
    <row r="266" spans="1:8" x14ac:dyDescent="0.25">
      <c r="A266" s="1">
        <v>40556</v>
      </c>
      <c r="B266" s="9">
        <v>57.68</v>
      </c>
      <c r="C266">
        <f t="shared" si="15"/>
        <v>1.6400000000000006</v>
      </c>
      <c r="D266">
        <f t="shared" si="16"/>
        <v>-2.764666217127445</v>
      </c>
      <c r="H266" t="str">
        <f t="shared" si="17"/>
        <v>N</v>
      </c>
    </row>
    <row r="267" spans="1:8" x14ac:dyDescent="0.25">
      <c r="A267" s="1">
        <v>40557</v>
      </c>
      <c r="B267" s="9">
        <v>58.939999</v>
      </c>
      <c r="C267">
        <f t="shared" si="15"/>
        <v>1.2599990000000005</v>
      </c>
      <c r="D267">
        <f t="shared" si="16"/>
        <v>2.1844642857142866</v>
      </c>
      <c r="H267" t="str">
        <f t="shared" si="17"/>
        <v>P</v>
      </c>
    </row>
    <row r="268" spans="1:8" x14ac:dyDescent="0.25">
      <c r="A268" s="1">
        <v>40560</v>
      </c>
      <c r="B268" s="9">
        <v>58.549999</v>
      </c>
      <c r="C268">
        <f t="shared" si="15"/>
        <v>0.39000000000000057</v>
      </c>
      <c r="D268">
        <f t="shared" si="16"/>
        <v>-0.66168986531540419</v>
      </c>
      <c r="H268" t="str">
        <f t="shared" si="17"/>
        <v>N</v>
      </c>
    </row>
    <row r="269" spans="1:8" x14ac:dyDescent="0.25">
      <c r="A269" s="1">
        <v>40561</v>
      </c>
      <c r="B269" s="9">
        <v>58.75</v>
      </c>
      <c r="C269">
        <f t="shared" si="15"/>
        <v>0.20000100000000032</v>
      </c>
      <c r="D269">
        <f t="shared" si="16"/>
        <v>0.34159009977096721</v>
      </c>
      <c r="H269" t="str">
        <f t="shared" si="17"/>
        <v>P</v>
      </c>
    </row>
    <row r="270" spans="1:8" x14ac:dyDescent="0.25">
      <c r="A270" s="1">
        <v>40562</v>
      </c>
      <c r="B270" s="9">
        <v>57.860000999999997</v>
      </c>
      <c r="C270">
        <f t="shared" si="15"/>
        <v>0.88999900000000309</v>
      </c>
      <c r="D270">
        <f t="shared" si="16"/>
        <v>-1.5148919148936224</v>
      </c>
      <c r="H270" t="str">
        <f t="shared" si="17"/>
        <v>N</v>
      </c>
    </row>
    <row r="271" spans="1:8" x14ac:dyDescent="0.25">
      <c r="A271" s="1">
        <v>40563</v>
      </c>
      <c r="B271" s="9">
        <v>55.509998000000003</v>
      </c>
      <c r="C271">
        <f t="shared" si="15"/>
        <v>2.3500029999999938</v>
      </c>
      <c r="D271">
        <f t="shared" si="16"/>
        <v>-4.0615329405196414</v>
      </c>
      <c r="H271" t="str">
        <f t="shared" si="17"/>
        <v>N</v>
      </c>
    </row>
    <row r="272" spans="1:8" x14ac:dyDescent="0.25">
      <c r="A272" s="1">
        <v>40564</v>
      </c>
      <c r="B272" s="9">
        <v>55.700001</v>
      </c>
      <c r="C272">
        <f t="shared" si="15"/>
        <v>0.19000299999999726</v>
      </c>
      <c r="D272">
        <f t="shared" si="16"/>
        <v>0.34228608691356333</v>
      </c>
      <c r="H272" t="str">
        <f t="shared" si="17"/>
        <v>P</v>
      </c>
    </row>
    <row r="273" spans="1:8" x14ac:dyDescent="0.25">
      <c r="A273" s="1">
        <v>40567</v>
      </c>
      <c r="B273" s="9">
        <v>55.23</v>
      </c>
      <c r="C273">
        <f t="shared" si="15"/>
        <v>0.47000100000000344</v>
      </c>
      <c r="D273">
        <f t="shared" si="16"/>
        <v>-0.84380788431225251</v>
      </c>
      <c r="H273" t="str">
        <f t="shared" si="17"/>
        <v>N</v>
      </c>
    </row>
    <row r="274" spans="1:8" x14ac:dyDescent="0.25">
      <c r="A274" s="1">
        <v>40568</v>
      </c>
      <c r="B274" s="9">
        <v>56.080002</v>
      </c>
      <c r="C274">
        <f t="shared" si="15"/>
        <v>0.85000200000000348</v>
      </c>
      <c r="D274">
        <f t="shared" si="16"/>
        <v>1.5390222705051666</v>
      </c>
      <c r="H274" t="str">
        <f t="shared" si="17"/>
        <v>P</v>
      </c>
    </row>
    <row r="275" spans="1:8" x14ac:dyDescent="0.25">
      <c r="A275" s="1">
        <v>40569</v>
      </c>
      <c r="B275" s="9">
        <v>56.950001</v>
      </c>
      <c r="C275">
        <f t="shared" si="15"/>
        <v>0.86999899999999997</v>
      </c>
      <c r="D275">
        <f t="shared" si="16"/>
        <v>1.5513533683540166</v>
      </c>
      <c r="H275" t="str">
        <f t="shared" si="17"/>
        <v>P</v>
      </c>
    </row>
    <row r="276" spans="1:8" x14ac:dyDescent="0.25">
      <c r="A276" s="1">
        <v>40570</v>
      </c>
      <c r="B276" s="9">
        <v>57.310001</v>
      </c>
      <c r="C276">
        <f t="shared" si="15"/>
        <v>0.35999999999999943</v>
      </c>
      <c r="D276">
        <f t="shared" si="16"/>
        <v>0.63213343929528543</v>
      </c>
      <c r="H276" t="str">
        <f t="shared" si="17"/>
        <v>P</v>
      </c>
    </row>
    <row r="277" spans="1:8" x14ac:dyDescent="0.25">
      <c r="A277" s="1">
        <v>40571</v>
      </c>
      <c r="B277" s="9">
        <v>57.099997999999999</v>
      </c>
      <c r="C277">
        <f t="shared" si="15"/>
        <v>0.21000300000000038</v>
      </c>
      <c r="D277">
        <f t="shared" si="16"/>
        <v>-0.36643342581690125</v>
      </c>
      <c r="H277" t="str">
        <f t="shared" si="17"/>
        <v>N</v>
      </c>
    </row>
    <row r="278" spans="1:8" x14ac:dyDescent="0.25">
      <c r="A278" s="1">
        <v>40574</v>
      </c>
      <c r="B278" s="9">
        <v>56.080002</v>
      </c>
      <c r="C278">
        <f t="shared" si="15"/>
        <v>1.019995999999999</v>
      </c>
      <c r="D278">
        <f t="shared" si="16"/>
        <v>-1.7863328121307447</v>
      </c>
      <c r="H278" t="str">
        <f t="shared" si="17"/>
        <v>N</v>
      </c>
    </row>
    <row r="279" spans="1:8" x14ac:dyDescent="0.25">
      <c r="A279" s="1">
        <v>40575</v>
      </c>
      <c r="B279" s="9">
        <v>56.509998000000003</v>
      </c>
      <c r="C279">
        <f t="shared" si="15"/>
        <v>0.42999600000000271</v>
      </c>
      <c r="D279">
        <f t="shared" si="16"/>
        <v>0.76675460888892755</v>
      </c>
      <c r="H279" t="str">
        <f t="shared" si="17"/>
        <v>P</v>
      </c>
    </row>
    <row r="280" spans="1:8" x14ac:dyDescent="0.25">
      <c r="A280" s="1">
        <v>40576</v>
      </c>
      <c r="B280" s="9">
        <v>56.470001000000003</v>
      </c>
      <c r="C280">
        <f t="shared" si="15"/>
        <v>3.9996999999999616E-2</v>
      </c>
      <c r="D280">
        <f t="shared" si="16"/>
        <v>-7.0778625757515715E-2</v>
      </c>
      <c r="H280" t="str">
        <f t="shared" si="17"/>
        <v>N</v>
      </c>
    </row>
    <row r="281" spans="1:8" x14ac:dyDescent="0.25">
      <c r="A281" s="1">
        <v>40577</v>
      </c>
      <c r="B281" s="9">
        <v>57.330002</v>
      </c>
      <c r="C281">
        <f t="shared" si="15"/>
        <v>0.86000099999999691</v>
      </c>
      <c r="D281">
        <f t="shared" si="16"/>
        <v>1.5229342744300587</v>
      </c>
      <c r="H281" t="str">
        <f t="shared" si="17"/>
        <v>P</v>
      </c>
    </row>
    <row r="282" spans="1:8" x14ac:dyDescent="0.25">
      <c r="A282" s="1">
        <v>40578</v>
      </c>
      <c r="B282" s="9">
        <v>56.849997999999999</v>
      </c>
      <c r="C282">
        <f t="shared" si="15"/>
        <v>0.48000400000000099</v>
      </c>
      <c r="D282">
        <f t="shared" si="16"/>
        <v>-0.83726492805634467</v>
      </c>
      <c r="H282" t="str">
        <f t="shared" si="17"/>
        <v>N</v>
      </c>
    </row>
    <row r="283" spans="1:8" x14ac:dyDescent="0.25">
      <c r="A283" s="1">
        <v>40581</v>
      </c>
      <c r="B283" s="9">
        <v>58.849997999999999</v>
      </c>
      <c r="C283">
        <f t="shared" si="15"/>
        <v>2</v>
      </c>
      <c r="D283">
        <f t="shared" si="16"/>
        <v>3.5180300270195262</v>
      </c>
      <c r="H283" t="str">
        <f t="shared" si="17"/>
        <v>P</v>
      </c>
    </row>
    <row r="284" spans="1:8" x14ac:dyDescent="0.25">
      <c r="A284" s="1">
        <v>40582</v>
      </c>
      <c r="B284" s="9">
        <v>61.59</v>
      </c>
      <c r="C284">
        <f t="shared" si="15"/>
        <v>2.740002000000004</v>
      </c>
      <c r="D284">
        <f t="shared" si="16"/>
        <v>4.6559083995211079</v>
      </c>
      <c r="H284" t="str">
        <f t="shared" si="17"/>
        <v>P</v>
      </c>
    </row>
    <row r="285" spans="1:8" x14ac:dyDescent="0.25">
      <c r="A285" s="1">
        <v>40583</v>
      </c>
      <c r="B285" s="9">
        <v>61.290000999999997</v>
      </c>
      <c r="C285">
        <f t="shared" si="15"/>
        <v>0.29999900000000679</v>
      </c>
      <c r="D285">
        <f t="shared" si="16"/>
        <v>-0.48709043675922514</v>
      </c>
      <c r="H285" t="str">
        <f t="shared" si="17"/>
        <v>N</v>
      </c>
    </row>
    <row r="286" spans="1:8" x14ac:dyDescent="0.25">
      <c r="A286" s="1">
        <v>40584</v>
      </c>
      <c r="B286" s="9">
        <v>61.709999000000003</v>
      </c>
      <c r="C286">
        <f t="shared" si="15"/>
        <v>0.41999800000000675</v>
      </c>
      <c r="D286">
        <f t="shared" si="16"/>
        <v>0.68526349020618682</v>
      </c>
      <c r="H286" t="str">
        <f t="shared" si="17"/>
        <v>P</v>
      </c>
    </row>
    <row r="287" spans="1:8" x14ac:dyDescent="0.25">
      <c r="A287" s="1">
        <v>40585</v>
      </c>
      <c r="B287" s="9">
        <v>63.139999000000003</v>
      </c>
      <c r="C287">
        <f t="shared" si="15"/>
        <v>1.4299999999999997</v>
      </c>
      <c r="D287">
        <f t="shared" si="16"/>
        <v>2.3172905901359675</v>
      </c>
      <c r="H287" t="str">
        <f t="shared" si="17"/>
        <v>P</v>
      </c>
    </row>
    <row r="288" spans="1:8" x14ac:dyDescent="0.25">
      <c r="A288" s="1">
        <v>40588</v>
      </c>
      <c r="B288" s="9">
        <v>63.139999000000003</v>
      </c>
      <c r="C288">
        <f t="shared" si="15"/>
        <v>0</v>
      </c>
      <c r="D288">
        <f t="shared" si="16"/>
        <v>0</v>
      </c>
      <c r="H288" t="str">
        <f t="shared" si="17"/>
        <v>N</v>
      </c>
    </row>
    <row r="289" spans="1:8" x14ac:dyDescent="0.25">
      <c r="A289" s="1">
        <v>40589</v>
      </c>
      <c r="B289" s="9">
        <v>61.98</v>
      </c>
      <c r="C289">
        <f t="shared" si="15"/>
        <v>1.1599990000000062</v>
      </c>
      <c r="D289">
        <f t="shared" si="16"/>
        <v>-1.8371856483558169</v>
      </c>
      <c r="H289" t="str">
        <f t="shared" si="17"/>
        <v>N</v>
      </c>
    </row>
    <row r="290" spans="1:8" x14ac:dyDescent="0.25">
      <c r="A290" s="1">
        <v>40590</v>
      </c>
      <c r="B290" s="9">
        <v>61.66</v>
      </c>
      <c r="C290">
        <f t="shared" si="15"/>
        <v>0.32000000000000028</v>
      </c>
      <c r="D290">
        <f t="shared" si="16"/>
        <v>-0.51629557921910341</v>
      </c>
      <c r="H290" t="str">
        <f t="shared" si="17"/>
        <v>N</v>
      </c>
    </row>
    <row r="291" spans="1:8" x14ac:dyDescent="0.25">
      <c r="A291" s="1">
        <v>40591</v>
      </c>
      <c r="B291" s="9">
        <v>61.040000999999997</v>
      </c>
      <c r="C291">
        <f t="shared" si="15"/>
        <v>0.61999899999999997</v>
      </c>
      <c r="D291">
        <f t="shared" si="16"/>
        <v>-1.0055124878365229</v>
      </c>
      <c r="H291" t="str">
        <f t="shared" si="17"/>
        <v>N</v>
      </c>
    </row>
    <row r="292" spans="1:8" x14ac:dyDescent="0.25">
      <c r="A292" s="1">
        <v>40592</v>
      </c>
      <c r="B292" s="9">
        <v>60.560001</v>
      </c>
      <c r="C292">
        <f t="shared" si="15"/>
        <v>0.47999999999999687</v>
      </c>
      <c r="D292">
        <f t="shared" si="16"/>
        <v>-0.78636958082618136</v>
      </c>
      <c r="H292" t="str">
        <f t="shared" si="17"/>
        <v>N</v>
      </c>
    </row>
    <row r="293" spans="1:8" x14ac:dyDescent="0.25">
      <c r="A293" s="1">
        <v>40595</v>
      </c>
      <c r="B293" s="9">
        <v>60.299999</v>
      </c>
      <c r="C293">
        <f t="shared" si="15"/>
        <v>0.26000200000000007</v>
      </c>
      <c r="D293">
        <f t="shared" si="16"/>
        <v>-0.4293295833994456</v>
      </c>
      <c r="H293" t="str">
        <f t="shared" si="17"/>
        <v>N</v>
      </c>
    </row>
    <row r="294" spans="1:8" x14ac:dyDescent="0.25">
      <c r="A294" s="1">
        <v>40596</v>
      </c>
      <c r="B294" s="9">
        <v>60.43</v>
      </c>
      <c r="C294">
        <f t="shared" si="15"/>
        <v>0.13000100000000003</v>
      </c>
      <c r="D294">
        <f t="shared" si="16"/>
        <v>0.21559038500149896</v>
      </c>
      <c r="H294" t="str">
        <f t="shared" si="17"/>
        <v>P</v>
      </c>
    </row>
    <row r="295" spans="1:8" x14ac:dyDescent="0.25">
      <c r="A295" s="1">
        <v>40597</v>
      </c>
      <c r="B295" s="9">
        <v>58.299999</v>
      </c>
      <c r="C295">
        <f t="shared" si="15"/>
        <v>2.130001</v>
      </c>
      <c r="D295">
        <f t="shared" si="16"/>
        <v>-3.5247410226708591</v>
      </c>
      <c r="H295" t="str">
        <f t="shared" si="17"/>
        <v>N</v>
      </c>
    </row>
    <row r="296" spans="1:8" x14ac:dyDescent="0.25">
      <c r="A296" s="1">
        <v>40598</v>
      </c>
      <c r="B296" s="9">
        <v>57</v>
      </c>
      <c r="C296">
        <f t="shared" si="15"/>
        <v>1.2999989999999997</v>
      </c>
      <c r="D296">
        <f t="shared" si="16"/>
        <v>-2.2298439490539264</v>
      </c>
      <c r="H296" t="str">
        <f t="shared" si="17"/>
        <v>N</v>
      </c>
    </row>
    <row r="297" spans="1:8" x14ac:dyDescent="0.25">
      <c r="A297" s="1">
        <v>40599</v>
      </c>
      <c r="B297" s="9">
        <v>58.700001</v>
      </c>
      <c r="C297">
        <f t="shared" si="15"/>
        <v>1.7000010000000003</v>
      </c>
      <c r="D297">
        <f t="shared" si="16"/>
        <v>2.982457894736843</v>
      </c>
      <c r="H297" t="str">
        <f t="shared" si="17"/>
        <v>P</v>
      </c>
    </row>
    <row r="298" spans="1:8" x14ac:dyDescent="0.25">
      <c r="A298" s="1">
        <v>40602</v>
      </c>
      <c r="B298" s="9">
        <v>58.779998999999997</v>
      </c>
      <c r="C298">
        <f t="shared" si="15"/>
        <v>7.9997999999996239E-2</v>
      </c>
      <c r="D298">
        <f t="shared" si="16"/>
        <v>0.13628279154543155</v>
      </c>
      <c r="H298" t="str">
        <f t="shared" si="17"/>
        <v>P</v>
      </c>
    </row>
    <row r="299" spans="1:8" x14ac:dyDescent="0.25">
      <c r="A299" s="1">
        <v>40603</v>
      </c>
      <c r="B299" s="9">
        <v>59.669998</v>
      </c>
      <c r="C299">
        <f t="shared" si="15"/>
        <v>0.88999900000000309</v>
      </c>
      <c r="D299">
        <f t="shared" si="16"/>
        <v>1.5141187736325126</v>
      </c>
      <c r="H299" t="str">
        <f t="shared" si="17"/>
        <v>P</v>
      </c>
    </row>
    <row r="300" spans="1:8" x14ac:dyDescent="0.25">
      <c r="A300" s="1">
        <v>40604</v>
      </c>
      <c r="B300" s="9">
        <v>58</v>
      </c>
      <c r="C300">
        <f t="shared" si="15"/>
        <v>1.6699979999999996</v>
      </c>
      <c r="D300">
        <f t="shared" si="16"/>
        <v>-2.7987230701767407</v>
      </c>
      <c r="H300" t="str">
        <f t="shared" si="17"/>
        <v>N</v>
      </c>
    </row>
    <row r="301" spans="1:8" x14ac:dyDescent="0.25">
      <c r="A301" s="1">
        <v>40605</v>
      </c>
      <c r="B301" s="9">
        <v>58.09</v>
      </c>
      <c r="C301">
        <f t="shared" si="15"/>
        <v>9.0000000000003411E-2</v>
      </c>
      <c r="D301">
        <f t="shared" si="16"/>
        <v>0.15517241379310931</v>
      </c>
      <c r="H301" t="str">
        <f t="shared" si="17"/>
        <v>P</v>
      </c>
    </row>
    <row r="302" spans="1:8" x14ac:dyDescent="0.25">
      <c r="A302" s="1">
        <v>40606</v>
      </c>
      <c r="B302" s="9">
        <v>57.779998999999997</v>
      </c>
      <c r="C302">
        <f t="shared" si="15"/>
        <v>0.31000100000000685</v>
      </c>
      <c r="D302">
        <f t="shared" si="16"/>
        <v>-0.53365639524876374</v>
      </c>
      <c r="H302" t="str">
        <f t="shared" si="17"/>
        <v>N</v>
      </c>
    </row>
    <row r="303" spans="1:8" x14ac:dyDescent="0.25">
      <c r="A303" s="1">
        <v>40609</v>
      </c>
      <c r="B303" s="9">
        <v>57.740001999999997</v>
      </c>
      <c r="C303">
        <f t="shared" si="15"/>
        <v>3.9996999999999616E-2</v>
      </c>
      <c r="D303">
        <f t="shared" si="16"/>
        <v>-6.9222915701330517E-2</v>
      </c>
      <c r="H303" t="str">
        <f t="shared" si="17"/>
        <v>N</v>
      </c>
    </row>
    <row r="304" spans="1:8" x14ac:dyDescent="0.25">
      <c r="A304" s="1">
        <v>40610</v>
      </c>
      <c r="B304" s="9">
        <v>57.970001000000003</v>
      </c>
      <c r="C304">
        <f t="shared" si="15"/>
        <v>0.2299990000000065</v>
      </c>
      <c r="D304">
        <f t="shared" si="16"/>
        <v>0.39833562873795275</v>
      </c>
      <c r="H304" t="str">
        <f t="shared" si="17"/>
        <v>P</v>
      </c>
    </row>
    <row r="305" spans="1:8" x14ac:dyDescent="0.25">
      <c r="A305" s="1">
        <v>40611</v>
      </c>
      <c r="B305" s="9">
        <v>58.139999000000003</v>
      </c>
      <c r="C305">
        <f t="shared" si="15"/>
        <v>0.16999799999999965</v>
      </c>
      <c r="D305">
        <f t="shared" si="16"/>
        <v>0.29325167684575276</v>
      </c>
      <c r="H305" t="str">
        <f t="shared" si="17"/>
        <v>P</v>
      </c>
    </row>
    <row r="306" spans="1:8" x14ac:dyDescent="0.25">
      <c r="A306" s="1">
        <v>40612</v>
      </c>
      <c r="B306" s="9">
        <v>57.119999</v>
      </c>
      <c r="C306">
        <f t="shared" si="15"/>
        <v>1.0200000000000031</v>
      </c>
      <c r="D306">
        <f t="shared" si="16"/>
        <v>-1.7543859950874836</v>
      </c>
      <c r="H306" t="str">
        <f t="shared" si="17"/>
        <v>N</v>
      </c>
    </row>
    <row r="307" spans="1:8" x14ac:dyDescent="0.25">
      <c r="A307" s="1">
        <v>40613</v>
      </c>
      <c r="B307" s="9">
        <v>56.299999</v>
      </c>
      <c r="C307">
        <f t="shared" si="15"/>
        <v>0.82000000000000028</v>
      </c>
      <c r="D307">
        <f t="shared" si="16"/>
        <v>-1.4355742548244799</v>
      </c>
      <c r="H307" t="str">
        <f t="shared" si="17"/>
        <v>N</v>
      </c>
    </row>
    <row r="308" spans="1:8" x14ac:dyDescent="0.25">
      <c r="A308" s="1">
        <v>40616</v>
      </c>
      <c r="B308" s="9">
        <v>55.799999</v>
      </c>
      <c r="C308">
        <f t="shared" si="15"/>
        <v>0.5</v>
      </c>
      <c r="D308">
        <f t="shared" si="16"/>
        <v>-0.88809948291473317</v>
      </c>
      <c r="H308" t="str">
        <f t="shared" si="17"/>
        <v>N</v>
      </c>
    </row>
    <row r="309" spans="1:8" x14ac:dyDescent="0.25">
      <c r="A309" s="1">
        <v>40617</v>
      </c>
      <c r="B309" s="9">
        <v>54.290000999999997</v>
      </c>
      <c r="C309">
        <f t="shared" si="15"/>
        <v>1.5099980000000031</v>
      </c>
      <c r="D309">
        <f t="shared" si="16"/>
        <v>-2.7060896542310027</v>
      </c>
      <c r="H309" t="str">
        <f t="shared" si="17"/>
        <v>N</v>
      </c>
    </row>
    <row r="310" spans="1:8" x14ac:dyDescent="0.25">
      <c r="A310" s="1">
        <v>40618</v>
      </c>
      <c r="B310" s="9">
        <v>53.09</v>
      </c>
      <c r="C310">
        <f t="shared" si="15"/>
        <v>1.2000009999999932</v>
      </c>
      <c r="D310">
        <f t="shared" si="16"/>
        <v>-2.2103536155764543</v>
      </c>
      <c r="H310" t="str">
        <f t="shared" si="17"/>
        <v>N</v>
      </c>
    </row>
    <row r="311" spans="1:8" x14ac:dyDescent="0.25">
      <c r="A311" s="1">
        <v>40619</v>
      </c>
      <c r="B311" s="9">
        <v>54.130001</v>
      </c>
      <c r="C311">
        <f t="shared" si="15"/>
        <v>1.0400009999999966</v>
      </c>
      <c r="D311">
        <f t="shared" si="16"/>
        <v>1.9589395366358948</v>
      </c>
      <c r="H311" t="str">
        <f t="shared" si="17"/>
        <v>P</v>
      </c>
    </row>
    <row r="312" spans="1:8" x14ac:dyDescent="0.25">
      <c r="A312" s="1">
        <v>40620</v>
      </c>
      <c r="B312" s="9">
        <v>55.299999</v>
      </c>
      <c r="C312">
        <f t="shared" si="15"/>
        <v>1.1699979999999996</v>
      </c>
      <c r="D312">
        <f t="shared" si="16"/>
        <v>2.161459409542593</v>
      </c>
      <c r="H312" t="str">
        <f t="shared" si="17"/>
        <v>P</v>
      </c>
    </row>
    <row r="313" spans="1:8" x14ac:dyDescent="0.25">
      <c r="A313" s="1">
        <v>40623</v>
      </c>
      <c r="B313" s="9">
        <v>55.439999</v>
      </c>
      <c r="C313">
        <f t="shared" si="15"/>
        <v>0.14000000000000057</v>
      </c>
      <c r="D313">
        <f t="shared" si="16"/>
        <v>0.25316456154004735</v>
      </c>
      <c r="H313" t="str">
        <f t="shared" si="17"/>
        <v>P</v>
      </c>
    </row>
    <row r="314" spans="1:8" x14ac:dyDescent="0.25">
      <c r="A314" s="1">
        <v>40624</v>
      </c>
      <c r="B314" s="9">
        <v>54.59</v>
      </c>
      <c r="C314">
        <f t="shared" si="15"/>
        <v>0.84999899999999684</v>
      </c>
      <c r="D314">
        <f t="shared" si="16"/>
        <v>-1.5331872570921166</v>
      </c>
      <c r="H314" t="str">
        <f t="shared" si="17"/>
        <v>N</v>
      </c>
    </row>
    <row r="315" spans="1:8" x14ac:dyDescent="0.25">
      <c r="A315" s="1">
        <v>40625</v>
      </c>
      <c r="B315" s="9">
        <v>55.27</v>
      </c>
      <c r="C315">
        <f t="shared" si="15"/>
        <v>0.67999999999999972</v>
      </c>
      <c r="D315">
        <f t="shared" si="16"/>
        <v>1.2456493863344928</v>
      </c>
      <c r="H315" t="str">
        <f t="shared" si="17"/>
        <v>P</v>
      </c>
    </row>
    <row r="316" spans="1:8" x14ac:dyDescent="0.25">
      <c r="A316" s="1">
        <v>40626</v>
      </c>
      <c r="B316" s="9">
        <v>57.599997999999999</v>
      </c>
      <c r="C316">
        <f t="shared" si="15"/>
        <v>2.3299979999999962</v>
      </c>
      <c r="D316">
        <f t="shared" si="16"/>
        <v>4.2156649176768521</v>
      </c>
      <c r="H316" t="str">
        <f t="shared" si="17"/>
        <v>P</v>
      </c>
    </row>
    <row r="317" spans="1:8" x14ac:dyDescent="0.25">
      <c r="A317" s="1">
        <v>40627</v>
      </c>
      <c r="B317" s="9">
        <v>57.459999000000003</v>
      </c>
      <c r="C317">
        <f t="shared" si="15"/>
        <v>0.13999899999999599</v>
      </c>
      <c r="D317">
        <f t="shared" si="16"/>
        <v>-0.2430538278838065</v>
      </c>
      <c r="H317" t="str">
        <f t="shared" si="17"/>
        <v>N</v>
      </c>
    </row>
    <row r="318" spans="1:8" x14ac:dyDescent="0.25">
      <c r="A318" s="1">
        <v>40630</v>
      </c>
      <c r="B318" s="9">
        <v>57.360000999999997</v>
      </c>
      <c r="C318">
        <f t="shared" si="15"/>
        <v>9.9998000000006471E-2</v>
      </c>
      <c r="D318">
        <f t="shared" si="16"/>
        <v>-0.17403063303221858</v>
      </c>
      <c r="H318" t="str">
        <f t="shared" si="17"/>
        <v>N</v>
      </c>
    </row>
    <row r="319" spans="1:8" x14ac:dyDescent="0.25">
      <c r="A319" s="1">
        <v>40631</v>
      </c>
      <c r="B319" s="9">
        <v>57.389999000000003</v>
      </c>
      <c r="C319">
        <f t="shared" si="15"/>
        <v>2.9998000000006186E-2</v>
      </c>
      <c r="D319">
        <f t="shared" si="16"/>
        <v>5.2297767568041338E-2</v>
      </c>
      <c r="H319" t="str">
        <f t="shared" si="17"/>
        <v>P</v>
      </c>
    </row>
    <row r="320" spans="1:8" x14ac:dyDescent="0.25">
      <c r="A320" s="1">
        <v>40632</v>
      </c>
      <c r="B320" s="9">
        <v>58.560001</v>
      </c>
      <c r="C320">
        <f t="shared" si="15"/>
        <v>1.1700019999999967</v>
      </c>
      <c r="D320">
        <f t="shared" si="16"/>
        <v>2.0386862177850822</v>
      </c>
      <c r="H320" t="str">
        <f t="shared" si="17"/>
        <v>P</v>
      </c>
    </row>
    <row r="321" spans="1:8" x14ac:dyDescent="0.25">
      <c r="A321" s="1">
        <v>40633</v>
      </c>
      <c r="B321" s="9">
        <v>58.75</v>
      </c>
      <c r="C321">
        <f t="shared" si="15"/>
        <v>0.18999900000000025</v>
      </c>
      <c r="D321">
        <f t="shared" si="16"/>
        <v>0.32445183872179278</v>
      </c>
      <c r="H321" t="str">
        <f t="shared" si="17"/>
        <v>P</v>
      </c>
    </row>
    <row r="322" spans="1:8" x14ac:dyDescent="0.25">
      <c r="A322" s="1">
        <v>40634</v>
      </c>
      <c r="B322" s="9">
        <v>61.220001000000003</v>
      </c>
      <c r="C322">
        <f t="shared" si="15"/>
        <v>2.4700010000000034</v>
      </c>
      <c r="D322">
        <f t="shared" si="16"/>
        <v>4.2042570212766011</v>
      </c>
      <c r="H322" t="str">
        <f t="shared" si="17"/>
        <v>P</v>
      </c>
    </row>
    <row r="323" spans="1:8" x14ac:dyDescent="0.25">
      <c r="A323" s="1">
        <v>40637</v>
      </c>
      <c r="B323" s="9">
        <v>60.41</v>
      </c>
      <c r="C323">
        <f t="shared" si="15"/>
        <v>0.81000100000000685</v>
      </c>
      <c r="D323">
        <f t="shared" si="16"/>
        <v>-1.3230986389562569</v>
      </c>
      <c r="H323" t="str">
        <f t="shared" si="17"/>
        <v>N</v>
      </c>
    </row>
    <row r="324" spans="1:8" x14ac:dyDescent="0.25">
      <c r="A324" s="1">
        <v>40638</v>
      </c>
      <c r="B324" s="9">
        <v>61</v>
      </c>
      <c r="C324">
        <f t="shared" ref="C324:C387" si="18">ABS(B324-B323)</f>
        <v>0.59000000000000341</v>
      </c>
      <c r="D324">
        <f t="shared" si="16"/>
        <v>0.97665949346135328</v>
      </c>
      <c r="H324" t="str">
        <f t="shared" si="17"/>
        <v>P</v>
      </c>
    </row>
    <row r="325" spans="1:8" x14ac:dyDescent="0.25">
      <c r="A325" s="1">
        <v>40639</v>
      </c>
      <c r="B325" s="9">
        <v>60.810001</v>
      </c>
      <c r="C325">
        <f t="shared" si="18"/>
        <v>0.18999900000000025</v>
      </c>
      <c r="D325">
        <f t="shared" ref="D325:D388" si="19">((B325-B324)/B324)*100</f>
        <v>-0.31147377049180369</v>
      </c>
      <c r="H325" t="str">
        <f t="shared" ref="H325:H388" si="20">IF(D325&gt;0,"P","N")</f>
        <v>N</v>
      </c>
    </row>
    <row r="326" spans="1:8" x14ac:dyDescent="0.25">
      <c r="A326" s="1">
        <v>40640</v>
      </c>
      <c r="B326" s="9">
        <v>59.130001</v>
      </c>
      <c r="C326">
        <f t="shared" si="18"/>
        <v>1.6799999999999997</v>
      </c>
      <c r="D326">
        <f t="shared" si="19"/>
        <v>-2.7627034572816398</v>
      </c>
      <c r="H326" t="str">
        <f t="shared" si="20"/>
        <v>N</v>
      </c>
    </row>
    <row r="327" spans="1:8" x14ac:dyDescent="0.25">
      <c r="A327" s="1">
        <v>40641</v>
      </c>
      <c r="B327" s="9">
        <v>58.540000999999997</v>
      </c>
      <c r="C327">
        <f t="shared" si="18"/>
        <v>0.59000000000000341</v>
      </c>
      <c r="D327">
        <f t="shared" si="19"/>
        <v>-0.99780143754775752</v>
      </c>
      <c r="H327" t="str">
        <f t="shared" si="20"/>
        <v>N</v>
      </c>
    </row>
    <row r="328" spans="1:8" x14ac:dyDescent="0.25">
      <c r="A328" s="1">
        <v>40644</v>
      </c>
      <c r="B328" s="9">
        <v>57.099997999999999</v>
      </c>
      <c r="C328">
        <f t="shared" si="18"/>
        <v>1.4400029999999973</v>
      </c>
      <c r="D328">
        <f t="shared" si="19"/>
        <v>-2.4598615910512152</v>
      </c>
      <c r="H328" t="str">
        <f t="shared" si="20"/>
        <v>N</v>
      </c>
    </row>
    <row r="329" spans="1:8" x14ac:dyDescent="0.25">
      <c r="A329" s="1">
        <v>40645</v>
      </c>
      <c r="B329" s="9">
        <v>56.639999000000003</v>
      </c>
      <c r="C329">
        <f t="shared" si="18"/>
        <v>0.45999899999999627</v>
      </c>
      <c r="D329">
        <f t="shared" si="19"/>
        <v>-0.80560248005612234</v>
      </c>
      <c r="H329" t="str">
        <f t="shared" si="20"/>
        <v>N</v>
      </c>
    </row>
    <row r="330" spans="1:8" x14ac:dyDescent="0.25">
      <c r="A330" s="1">
        <v>40646</v>
      </c>
      <c r="B330" s="9">
        <v>57.59</v>
      </c>
      <c r="C330">
        <f t="shared" si="18"/>
        <v>0.95000100000000032</v>
      </c>
      <c r="D330">
        <f t="shared" si="19"/>
        <v>1.6772616821550443</v>
      </c>
      <c r="H330" t="str">
        <f t="shared" si="20"/>
        <v>P</v>
      </c>
    </row>
    <row r="331" spans="1:8" x14ac:dyDescent="0.25">
      <c r="A331" s="1">
        <v>40647</v>
      </c>
      <c r="B331" s="9">
        <v>57.939999</v>
      </c>
      <c r="C331">
        <f t="shared" si="18"/>
        <v>0.34999899999999684</v>
      </c>
      <c r="D331">
        <f t="shared" si="19"/>
        <v>0.60774266365687934</v>
      </c>
      <c r="H331" t="str">
        <f t="shared" si="20"/>
        <v>P</v>
      </c>
    </row>
    <row r="332" spans="1:8" x14ac:dyDescent="0.25">
      <c r="A332" s="1">
        <v>40648</v>
      </c>
      <c r="B332" s="9">
        <v>58.119999</v>
      </c>
      <c r="C332">
        <f t="shared" si="18"/>
        <v>0.17999999999999972</v>
      </c>
      <c r="D332">
        <f t="shared" si="19"/>
        <v>0.3106662117822952</v>
      </c>
      <c r="H332" t="str">
        <f t="shared" si="20"/>
        <v>P</v>
      </c>
    </row>
    <row r="333" spans="1:8" x14ac:dyDescent="0.25">
      <c r="A333" s="1">
        <v>40651</v>
      </c>
      <c r="B333" s="9">
        <v>57.209999000000003</v>
      </c>
      <c r="C333">
        <f t="shared" si="18"/>
        <v>0.90999999999999659</v>
      </c>
      <c r="D333">
        <f t="shared" si="19"/>
        <v>-1.5657261109037468</v>
      </c>
      <c r="H333" t="str">
        <f t="shared" si="20"/>
        <v>N</v>
      </c>
    </row>
    <row r="334" spans="1:8" x14ac:dyDescent="0.25">
      <c r="A334" s="1">
        <v>40652</v>
      </c>
      <c r="B334" s="9">
        <v>58.790000999999997</v>
      </c>
      <c r="C334">
        <f t="shared" si="18"/>
        <v>1.5800019999999932</v>
      </c>
      <c r="D334">
        <f t="shared" si="19"/>
        <v>2.7617584821142773</v>
      </c>
      <c r="H334" t="str">
        <f t="shared" si="20"/>
        <v>P</v>
      </c>
    </row>
    <row r="335" spans="1:8" x14ac:dyDescent="0.25">
      <c r="A335" s="1">
        <v>40653</v>
      </c>
      <c r="B335" s="9">
        <v>60.529998999999997</v>
      </c>
      <c r="C335">
        <f t="shared" si="18"/>
        <v>1.7399979999999999</v>
      </c>
      <c r="D335">
        <f t="shared" si="19"/>
        <v>2.9596835693198917</v>
      </c>
      <c r="H335" t="str">
        <f t="shared" si="20"/>
        <v>P</v>
      </c>
    </row>
    <row r="336" spans="1:8" x14ac:dyDescent="0.25">
      <c r="A336" s="1">
        <v>40654</v>
      </c>
      <c r="B336" s="9">
        <v>61</v>
      </c>
      <c r="C336">
        <f t="shared" si="18"/>
        <v>0.47000100000000344</v>
      </c>
      <c r="D336">
        <f t="shared" si="19"/>
        <v>0.77647614036802393</v>
      </c>
      <c r="H336" t="str">
        <f t="shared" si="20"/>
        <v>P</v>
      </c>
    </row>
    <row r="337" spans="1:8" x14ac:dyDescent="0.25">
      <c r="A337" s="1">
        <v>40659</v>
      </c>
      <c r="B337" s="9">
        <v>61.709999000000003</v>
      </c>
      <c r="C337">
        <f t="shared" si="18"/>
        <v>0.70999900000000338</v>
      </c>
      <c r="D337">
        <f t="shared" si="19"/>
        <v>1.1639327868852514</v>
      </c>
      <c r="H337" t="str">
        <f t="shared" si="20"/>
        <v>P</v>
      </c>
    </row>
    <row r="338" spans="1:8" x14ac:dyDescent="0.25">
      <c r="A338" s="1">
        <v>40660</v>
      </c>
      <c r="B338" s="9">
        <v>61.939999</v>
      </c>
      <c r="C338">
        <f t="shared" si="18"/>
        <v>0.22999999999999687</v>
      </c>
      <c r="D338">
        <f t="shared" si="19"/>
        <v>0.37271107393794783</v>
      </c>
      <c r="H338" t="str">
        <f t="shared" si="20"/>
        <v>P</v>
      </c>
    </row>
    <row r="339" spans="1:8" x14ac:dyDescent="0.25">
      <c r="A339" s="1">
        <v>40661</v>
      </c>
      <c r="B339" s="9">
        <v>63.18</v>
      </c>
      <c r="C339">
        <f t="shared" si="18"/>
        <v>1.2400009999999995</v>
      </c>
      <c r="D339">
        <f t="shared" si="19"/>
        <v>2.0019390055204864</v>
      </c>
      <c r="H339" t="str">
        <f t="shared" si="20"/>
        <v>P</v>
      </c>
    </row>
    <row r="340" spans="1:8" x14ac:dyDescent="0.25">
      <c r="A340" s="1">
        <v>40662</v>
      </c>
      <c r="B340" s="9">
        <v>63.669998</v>
      </c>
      <c r="C340">
        <f t="shared" si="18"/>
        <v>0.48999799999999993</v>
      </c>
      <c r="D340">
        <f t="shared" si="19"/>
        <v>0.77555872111427659</v>
      </c>
      <c r="H340" t="str">
        <f t="shared" si="20"/>
        <v>P</v>
      </c>
    </row>
    <row r="341" spans="1:8" x14ac:dyDescent="0.25">
      <c r="A341" s="1">
        <v>40665</v>
      </c>
      <c r="B341" s="9">
        <v>64.440002000000007</v>
      </c>
      <c r="C341">
        <f t="shared" si="18"/>
        <v>0.77000400000000724</v>
      </c>
      <c r="D341">
        <f t="shared" si="19"/>
        <v>1.2093670868342217</v>
      </c>
      <c r="H341" t="str">
        <f t="shared" si="20"/>
        <v>P</v>
      </c>
    </row>
    <row r="342" spans="1:8" x14ac:dyDescent="0.25">
      <c r="A342" s="1">
        <v>40666</v>
      </c>
      <c r="B342" s="9">
        <v>63.369999</v>
      </c>
      <c r="C342">
        <f t="shared" si="18"/>
        <v>1.0700030000000069</v>
      </c>
      <c r="D342">
        <f t="shared" si="19"/>
        <v>-1.6604639459818868</v>
      </c>
      <c r="H342" t="str">
        <f t="shared" si="20"/>
        <v>N</v>
      </c>
    </row>
    <row r="343" spans="1:8" x14ac:dyDescent="0.25">
      <c r="A343" s="1">
        <v>40667</v>
      </c>
      <c r="B343" s="9">
        <v>62.349997999999999</v>
      </c>
      <c r="C343">
        <f t="shared" si="18"/>
        <v>1.0200010000000006</v>
      </c>
      <c r="D343">
        <f t="shared" si="19"/>
        <v>-1.6095960487548699</v>
      </c>
      <c r="H343" t="str">
        <f t="shared" si="20"/>
        <v>N</v>
      </c>
    </row>
    <row r="344" spans="1:8" x14ac:dyDescent="0.25">
      <c r="A344" s="1">
        <v>40668</v>
      </c>
      <c r="B344" s="9">
        <v>61.360000999999997</v>
      </c>
      <c r="C344">
        <f t="shared" si="18"/>
        <v>0.98999700000000246</v>
      </c>
      <c r="D344">
        <f t="shared" si="19"/>
        <v>-1.5878059851742135</v>
      </c>
      <c r="H344" t="str">
        <f t="shared" si="20"/>
        <v>N</v>
      </c>
    </row>
    <row r="345" spans="1:8" x14ac:dyDescent="0.25">
      <c r="A345" s="1">
        <v>40669</v>
      </c>
      <c r="B345" s="9">
        <v>62.82</v>
      </c>
      <c r="C345">
        <f t="shared" si="18"/>
        <v>1.4599990000000034</v>
      </c>
      <c r="D345">
        <f t="shared" si="19"/>
        <v>2.3793985922523104</v>
      </c>
      <c r="H345" t="str">
        <f t="shared" si="20"/>
        <v>P</v>
      </c>
    </row>
    <row r="346" spans="1:8" x14ac:dyDescent="0.25">
      <c r="A346" s="1">
        <v>40672</v>
      </c>
      <c r="B346" s="9">
        <v>61.279998999999997</v>
      </c>
      <c r="C346">
        <f t="shared" si="18"/>
        <v>1.5400010000000037</v>
      </c>
      <c r="D346">
        <f t="shared" si="19"/>
        <v>-2.4514501751034765</v>
      </c>
      <c r="H346" t="str">
        <f t="shared" si="20"/>
        <v>N</v>
      </c>
    </row>
    <row r="347" spans="1:8" x14ac:dyDescent="0.25">
      <c r="A347" s="1">
        <v>40673</v>
      </c>
      <c r="B347" s="9">
        <v>62.669998</v>
      </c>
      <c r="C347">
        <f t="shared" si="18"/>
        <v>1.3899990000000031</v>
      </c>
      <c r="D347">
        <f t="shared" si="19"/>
        <v>2.2682751675632424</v>
      </c>
      <c r="H347" t="str">
        <f t="shared" si="20"/>
        <v>P</v>
      </c>
    </row>
    <row r="348" spans="1:8" x14ac:dyDescent="0.25">
      <c r="A348" s="1">
        <v>40674</v>
      </c>
      <c r="B348" s="9">
        <v>63.169998</v>
      </c>
      <c r="C348">
        <f t="shared" si="18"/>
        <v>0.5</v>
      </c>
      <c r="D348">
        <f t="shared" si="19"/>
        <v>0.79782992812605491</v>
      </c>
      <c r="H348" t="str">
        <f t="shared" si="20"/>
        <v>P</v>
      </c>
    </row>
    <row r="349" spans="1:8" x14ac:dyDescent="0.25">
      <c r="A349" s="1">
        <v>40675</v>
      </c>
      <c r="B349" s="9">
        <v>63.209999000000003</v>
      </c>
      <c r="C349">
        <f t="shared" si="18"/>
        <v>4.0001000000003728E-2</v>
      </c>
      <c r="D349">
        <f t="shared" si="19"/>
        <v>6.3322781805381298E-2</v>
      </c>
      <c r="H349" t="str">
        <f t="shared" si="20"/>
        <v>P</v>
      </c>
    </row>
    <row r="350" spans="1:8" x14ac:dyDescent="0.25">
      <c r="A350" s="1">
        <v>40676</v>
      </c>
      <c r="B350" s="9">
        <v>61.860000999999997</v>
      </c>
      <c r="C350">
        <f t="shared" si="18"/>
        <v>1.3499980000000065</v>
      </c>
      <c r="D350">
        <f t="shared" si="19"/>
        <v>-2.1357348858683043</v>
      </c>
      <c r="H350" t="str">
        <f t="shared" si="20"/>
        <v>N</v>
      </c>
    </row>
    <row r="351" spans="1:8" x14ac:dyDescent="0.25">
      <c r="A351" s="1">
        <v>40679</v>
      </c>
      <c r="B351" s="9">
        <v>61.540000999999997</v>
      </c>
      <c r="C351">
        <f t="shared" si="18"/>
        <v>0.32000000000000028</v>
      </c>
      <c r="D351">
        <f t="shared" si="19"/>
        <v>-0.51729711417237167</v>
      </c>
      <c r="H351" t="str">
        <f t="shared" si="20"/>
        <v>N</v>
      </c>
    </row>
    <row r="352" spans="1:8" x14ac:dyDescent="0.25">
      <c r="A352" s="1">
        <v>40680</v>
      </c>
      <c r="B352" s="9">
        <v>60.57</v>
      </c>
      <c r="C352">
        <f t="shared" si="18"/>
        <v>0.97000099999999634</v>
      </c>
      <c r="D352">
        <f t="shared" si="19"/>
        <v>-1.5762121940816938</v>
      </c>
      <c r="H352" t="str">
        <f t="shared" si="20"/>
        <v>N</v>
      </c>
    </row>
    <row r="353" spans="1:8" x14ac:dyDescent="0.25">
      <c r="A353" s="1">
        <v>40681</v>
      </c>
      <c r="B353" s="9">
        <v>61.25</v>
      </c>
      <c r="C353">
        <f t="shared" si="18"/>
        <v>0.67999999999999972</v>
      </c>
      <c r="D353">
        <f t="shared" si="19"/>
        <v>1.1226679874525338</v>
      </c>
      <c r="H353" t="str">
        <f t="shared" si="20"/>
        <v>P</v>
      </c>
    </row>
    <row r="354" spans="1:8" x14ac:dyDescent="0.25">
      <c r="A354" s="1">
        <v>40682</v>
      </c>
      <c r="B354" s="9">
        <v>61.98</v>
      </c>
      <c r="C354">
        <f t="shared" si="18"/>
        <v>0.72999999999999687</v>
      </c>
      <c r="D354">
        <f t="shared" si="19"/>
        <v>1.1918367346938725</v>
      </c>
      <c r="H354" t="str">
        <f t="shared" si="20"/>
        <v>P</v>
      </c>
    </row>
    <row r="355" spans="1:8" x14ac:dyDescent="0.25">
      <c r="A355" s="1">
        <v>40683</v>
      </c>
      <c r="B355" s="9">
        <v>60.98</v>
      </c>
      <c r="C355">
        <f t="shared" si="18"/>
        <v>1</v>
      </c>
      <c r="D355">
        <f t="shared" si="19"/>
        <v>-1.6134236850596968</v>
      </c>
      <c r="H355" t="str">
        <f t="shared" si="20"/>
        <v>N</v>
      </c>
    </row>
    <row r="356" spans="1:8" x14ac:dyDescent="0.25">
      <c r="A356" s="1">
        <v>40686</v>
      </c>
      <c r="B356" s="9">
        <v>59.130001</v>
      </c>
      <c r="C356">
        <f t="shared" si="18"/>
        <v>1.8499989999999968</v>
      </c>
      <c r="D356">
        <f t="shared" si="19"/>
        <v>-3.0337799278451905</v>
      </c>
      <c r="H356" t="str">
        <f t="shared" si="20"/>
        <v>N</v>
      </c>
    </row>
    <row r="357" spans="1:8" x14ac:dyDescent="0.25">
      <c r="A357" s="1">
        <v>40687</v>
      </c>
      <c r="B357" s="9">
        <v>60.279998999999997</v>
      </c>
      <c r="C357">
        <f t="shared" si="18"/>
        <v>1.1499979999999965</v>
      </c>
      <c r="D357">
        <f t="shared" si="19"/>
        <v>1.9448638264017559</v>
      </c>
      <c r="H357" t="str">
        <f t="shared" si="20"/>
        <v>P</v>
      </c>
    </row>
    <row r="358" spans="1:8" x14ac:dyDescent="0.25">
      <c r="A358" s="1">
        <v>40688</v>
      </c>
      <c r="B358" s="9">
        <v>60.75</v>
      </c>
      <c r="C358">
        <f t="shared" si="18"/>
        <v>0.47000100000000344</v>
      </c>
      <c r="D358">
        <f t="shared" si="19"/>
        <v>0.77969642965654906</v>
      </c>
      <c r="H358" t="str">
        <f t="shared" si="20"/>
        <v>P</v>
      </c>
    </row>
    <row r="359" spans="1:8" x14ac:dyDescent="0.25">
      <c r="A359" s="1">
        <v>40689</v>
      </c>
      <c r="B359" s="9">
        <v>59.700001</v>
      </c>
      <c r="C359">
        <f t="shared" si="18"/>
        <v>1.0499989999999997</v>
      </c>
      <c r="D359">
        <f t="shared" si="19"/>
        <v>-1.7283934156378595</v>
      </c>
      <c r="H359" t="str">
        <f t="shared" si="20"/>
        <v>N</v>
      </c>
    </row>
    <row r="360" spans="1:8" x14ac:dyDescent="0.25">
      <c r="A360" s="1">
        <v>40690</v>
      </c>
      <c r="B360" s="9">
        <v>60.700001</v>
      </c>
      <c r="C360">
        <f t="shared" si="18"/>
        <v>1</v>
      </c>
      <c r="D360">
        <f t="shared" si="19"/>
        <v>1.6750418479892486</v>
      </c>
      <c r="H360" t="str">
        <f t="shared" si="20"/>
        <v>P</v>
      </c>
    </row>
    <row r="361" spans="1:8" x14ac:dyDescent="0.25">
      <c r="A361" s="1">
        <v>40693</v>
      </c>
      <c r="B361" s="9">
        <v>60.830002</v>
      </c>
      <c r="C361">
        <f t="shared" si="18"/>
        <v>0.13000100000000003</v>
      </c>
      <c r="D361">
        <f t="shared" si="19"/>
        <v>0.21416968345684215</v>
      </c>
      <c r="H361" t="str">
        <f t="shared" si="20"/>
        <v>P</v>
      </c>
    </row>
    <row r="362" spans="1:8" x14ac:dyDescent="0.25">
      <c r="A362" s="1">
        <v>40694</v>
      </c>
      <c r="B362" s="9">
        <v>61.48</v>
      </c>
      <c r="C362">
        <f t="shared" si="18"/>
        <v>0.64999799999999652</v>
      </c>
      <c r="D362">
        <f t="shared" si="19"/>
        <v>1.0685483784794163</v>
      </c>
      <c r="H362" t="str">
        <f t="shared" si="20"/>
        <v>P</v>
      </c>
    </row>
    <row r="363" spans="1:8" x14ac:dyDescent="0.25">
      <c r="A363" s="1">
        <v>40695</v>
      </c>
      <c r="B363" s="9">
        <v>60.610000999999997</v>
      </c>
      <c r="C363">
        <f t="shared" si="18"/>
        <v>0.86999899999999997</v>
      </c>
      <c r="D363">
        <f t="shared" si="19"/>
        <v>-1.4150927130774236</v>
      </c>
      <c r="H363" t="str">
        <f t="shared" si="20"/>
        <v>N</v>
      </c>
    </row>
    <row r="364" spans="1:8" x14ac:dyDescent="0.25">
      <c r="A364" s="1">
        <v>40696</v>
      </c>
      <c r="B364" s="9">
        <v>60.139999000000003</v>
      </c>
      <c r="C364">
        <f t="shared" si="18"/>
        <v>0.47000199999999381</v>
      </c>
      <c r="D364">
        <f t="shared" si="19"/>
        <v>-0.77545288276763735</v>
      </c>
      <c r="H364" t="str">
        <f t="shared" si="20"/>
        <v>N</v>
      </c>
    </row>
    <row r="365" spans="1:8" x14ac:dyDescent="0.25">
      <c r="A365" s="1">
        <v>40697</v>
      </c>
      <c r="B365" s="9">
        <v>60.290000999999997</v>
      </c>
      <c r="C365">
        <f t="shared" si="18"/>
        <v>0.15000199999999353</v>
      </c>
      <c r="D365">
        <f t="shared" si="19"/>
        <v>0.24942135433024121</v>
      </c>
      <c r="H365" t="str">
        <f t="shared" si="20"/>
        <v>P</v>
      </c>
    </row>
    <row r="366" spans="1:8" x14ac:dyDescent="0.25">
      <c r="A366" s="1">
        <v>40700</v>
      </c>
      <c r="B366" s="9">
        <v>60.740001999999997</v>
      </c>
      <c r="C366">
        <f t="shared" si="18"/>
        <v>0.45000100000000032</v>
      </c>
      <c r="D366">
        <f t="shared" si="19"/>
        <v>0.74639408282643804</v>
      </c>
      <c r="H366" t="str">
        <f t="shared" si="20"/>
        <v>P</v>
      </c>
    </row>
    <row r="367" spans="1:8" x14ac:dyDescent="0.25">
      <c r="A367" s="1">
        <v>40701</v>
      </c>
      <c r="B367" s="9">
        <v>60.32</v>
      </c>
      <c r="C367">
        <f t="shared" si="18"/>
        <v>0.42000199999999666</v>
      </c>
      <c r="D367">
        <f t="shared" si="19"/>
        <v>-0.69147511717236465</v>
      </c>
      <c r="H367" t="str">
        <f t="shared" si="20"/>
        <v>N</v>
      </c>
    </row>
    <row r="368" spans="1:8" x14ac:dyDescent="0.25">
      <c r="A368" s="1">
        <v>40702</v>
      </c>
      <c r="B368" s="9">
        <v>61</v>
      </c>
      <c r="C368">
        <f t="shared" si="18"/>
        <v>0.67999999999999972</v>
      </c>
      <c r="D368">
        <f t="shared" si="19"/>
        <v>1.1273209549071614</v>
      </c>
      <c r="H368" t="str">
        <f t="shared" si="20"/>
        <v>P</v>
      </c>
    </row>
    <row r="369" spans="1:8" x14ac:dyDescent="0.25">
      <c r="A369" s="1">
        <v>40703</v>
      </c>
      <c r="B369" s="9">
        <v>62.93</v>
      </c>
      <c r="C369">
        <f t="shared" si="18"/>
        <v>1.9299999999999997</v>
      </c>
      <c r="D369">
        <f t="shared" si="19"/>
        <v>3.1639344262295075</v>
      </c>
      <c r="H369" t="str">
        <f t="shared" si="20"/>
        <v>P</v>
      </c>
    </row>
    <row r="370" spans="1:8" x14ac:dyDescent="0.25">
      <c r="A370" s="1">
        <v>40704</v>
      </c>
      <c r="B370" s="9">
        <v>62.34</v>
      </c>
      <c r="C370">
        <f t="shared" si="18"/>
        <v>0.58999999999999631</v>
      </c>
      <c r="D370">
        <f t="shared" si="19"/>
        <v>-0.93754965835054238</v>
      </c>
      <c r="H370" t="str">
        <f t="shared" si="20"/>
        <v>N</v>
      </c>
    </row>
    <row r="371" spans="1:8" x14ac:dyDescent="0.25">
      <c r="A371" s="1">
        <v>40707</v>
      </c>
      <c r="B371" s="9">
        <v>62.509998000000003</v>
      </c>
      <c r="C371">
        <f t="shared" si="18"/>
        <v>0.16999799999999965</v>
      </c>
      <c r="D371">
        <f t="shared" si="19"/>
        <v>0.27269489894128912</v>
      </c>
      <c r="H371" t="str">
        <f t="shared" si="20"/>
        <v>P</v>
      </c>
    </row>
    <row r="372" spans="1:8" x14ac:dyDescent="0.25">
      <c r="A372" s="1">
        <v>40708</v>
      </c>
      <c r="B372" s="9">
        <v>63.400002000000001</v>
      </c>
      <c r="C372">
        <f t="shared" si="18"/>
        <v>0.89000399999999757</v>
      </c>
      <c r="D372">
        <f t="shared" si="19"/>
        <v>1.4237786409783559</v>
      </c>
      <c r="H372" t="str">
        <f t="shared" si="20"/>
        <v>P</v>
      </c>
    </row>
    <row r="373" spans="1:8" x14ac:dyDescent="0.25">
      <c r="A373" s="1">
        <v>40709</v>
      </c>
      <c r="B373" s="9">
        <v>62.380001</v>
      </c>
      <c r="C373">
        <f t="shared" si="18"/>
        <v>1.0200010000000006</v>
      </c>
      <c r="D373">
        <f t="shared" si="19"/>
        <v>-1.6088343341061733</v>
      </c>
      <c r="H373" t="str">
        <f t="shared" si="20"/>
        <v>N</v>
      </c>
    </row>
    <row r="374" spans="1:8" x14ac:dyDescent="0.25">
      <c r="A374" s="1">
        <v>40710</v>
      </c>
      <c r="B374" s="9">
        <v>63.439999</v>
      </c>
      <c r="C374">
        <f t="shared" si="18"/>
        <v>1.0599980000000002</v>
      </c>
      <c r="D374">
        <f t="shared" si="19"/>
        <v>1.6992593507653202</v>
      </c>
      <c r="H374" t="str">
        <f t="shared" si="20"/>
        <v>P</v>
      </c>
    </row>
    <row r="375" spans="1:8" x14ac:dyDescent="0.25">
      <c r="A375" s="1">
        <v>40711</v>
      </c>
      <c r="B375" s="9">
        <v>64.180000000000007</v>
      </c>
      <c r="C375">
        <f t="shared" si="18"/>
        <v>0.74000100000000657</v>
      </c>
      <c r="D375">
        <f t="shared" si="19"/>
        <v>1.1664580890047092</v>
      </c>
      <c r="H375" t="str">
        <f t="shared" si="20"/>
        <v>P</v>
      </c>
    </row>
    <row r="376" spans="1:8" x14ac:dyDescent="0.25">
      <c r="A376" s="1">
        <v>40714</v>
      </c>
      <c r="B376" s="9">
        <v>63.900002000000001</v>
      </c>
      <c r="C376">
        <f t="shared" si="18"/>
        <v>0.27999800000000619</v>
      </c>
      <c r="D376">
        <f t="shared" si="19"/>
        <v>-0.43626986600187928</v>
      </c>
      <c r="H376" t="str">
        <f t="shared" si="20"/>
        <v>N</v>
      </c>
    </row>
    <row r="377" spans="1:8" x14ac:dyDescent="0.25">
      <c r="A377" s="1">
        <v>40715</v>
      </c>
      <c r="B377" s="9">
        <v>64.849997999999999</v>
      </c>
      <c r="C377">
        <f t="shared" si="18"/>
        <v>0.94999599999999873</v>
      </c>
      <c r="D377">
        <f t="shared" si="19"/>
        <v>1.4866916592584749</v>
      </c>
      <c r="H377" t="str">
        <f t="shared" si="20"/>
        <v>P</v>
      </c>
    </row>
    <row r="378" spans="1:8" x14ac:dyDescent="0.25">
      <c r="A378" s="1">
        <v>40716</v>
      </c>
      <c r="B378" s="9">
        <v>65.389999000000003</v>
      </c>
      <c r="C378">
        <f t="shared" si="18"/>
        <v>0.54000100000000373</v>
      </c>
      <c r="D378">
        <f t="shared" si="19"/>
        <v>0.83269239268134398</v>
      </c>
      <c r="H378" t="str">
        <f t="shared" si="20"/>
        <v>P</v>
      </c>
    </row>
    <row r="379" spans="1:8" x14ac:dyDescent="0.25">
      <c r="A379" s="1">
        <v>40717</v>
      </c>
      <c r="B379" s="9">
        <v>65.209998999999996</v>
      </c>
      <c r="C379">
        <f t="shared" si="18"/>
        <v>0.18000000000000682</v>
      </c>
      <c r="D379">
        <f t="shared" si="19"/>
        <v>-0.27527145244337259</v>
      </c>
      <c r="H379" t="str">
        <f t="shared" si="20"/>
        <v>N</v>
      </c>
    </row>
    <row r="380" spans="1:8" x14ac:dyDescent="0.25">
      <c r="A380" s="1">
        <v>40718</v>
      </c>
      <c r="B380" s="9">
        <v>67.129997000000003</v>
      </c>
      <c r="C380">
        <f t="shared" si="18"/>
        <v>1.9199980000000068</v>
      </c>
      <c r="D380">
        <f t="shared" si="19"/>
        <v>2.9443306692889335</v>
      </c>
      <c r="H380" t="str">
        <f t="shared" si="20"/>
        <v>P</v>
      </c>
    </row>
    <row r="381" spans="1:8" x14ac:dyDescent="0.25">
      <c r="A381" s="1">
        <v>40721</v>
      </c>
      <c r="B381" s="9">
        <v>67.760002</v>
      </c>
      <c r="C381">
        <f t="shared" si="18"/>
        <v>0.63000499999999704</v>
      </c>
      <c r="D381">
        <f t="shared" si="19"/>
        <v>0.93848507098845402</v>
      </c>
      <c r="H381" t="str">
        <f t="shared" si="20"/>
        <v>P</v>
      </c>
    </row>
    <row r="382" spans="1:8" x14ac:dyDescent="0.25">
      <c r="A382" s="1">
        <v>40722</v>
      </c>
      <c r="B382" s="9">
        <v>69.099997999999999</v>
      </c>
      <c r="C382">
        <f t="shared" si="18"/>
        <v>1.3399959999999993</v>
      </c>
      <c r="D382">
        <f t="shared" si="19"/>
        <v>1.9775619251014769</v>
      </c>
      <c r="H382" t="str">
        <f t="shared" si="20"/>
        <v>P</v>
      </c>
    </row>
    <row r="383" spans="1:8" x14ac:dyDescent="0.25">
      <c r="A383" s="1">
        <v>40723</v>
      </c>
      <c r="B383" s="9">
        <v>68.860000999999997</v>
      </c>
      <c r="C383">
        <f t="shared" si="18"/>
        <v>0.23999700000000246</v>
      </c>
      <c r="D383">
        <f t="shared" si="19"/>
        <v>-0.34731838921327096</v>
      </c>
      <c r="H383" t="str">
        <f t="shared" si="20"/>
        <v>N</v>
      </c>
    </row>
    <row r="384" spans="1:8" x14ac:dyDescent="0.25">
      <c r="A384" s="1">
        <v>40724</v>
      </c>
      <c r="B384" s="9">
        <v>68.809997999999993</v>
      </c>
      <c r="C384">
        <f t="shared" si="18"/>
        <v>5.0003000000003794E-2</v>
      </c>
      <c r="D384">
        <f t="shared" si="19"/>
        <v>-7.261545058647878E-2</v>
      </c>
      <c r="H384" t="str">
        <f t="shared" si="20"/>
        <v>N</v>
      </c>
    </row>
    <row r="385" spans="1:8" x14ac:dyDescent="0.25">
      <c r="A385" s="1">
        <v>40725</v>
      </c>
      <c r="B385" s="9">
        <v>67.769997000000004</v>
      </c>
      <c r="C385">
        <f t="shared" si="18"/>
        <v>1.0400009999999895</v>
      </c>
      <c r="D385">
        <f t="shared" si="19"/>
        <v>-1.5114097227556811</v>
      </c>
      <c r="H385" t="str">
        <f t="shared" si="20"/>
        <v>N</v>
      </c>
    </row>
    <row r="386" spans="1:8" x14ac:dyDescent="0.25">
      <c r="A386" s="1">
        <v>40728</v>
      </c>
      <c r="B386" s="9">
        <v>68.819999999999993</v>
      </c>
      <c r="C386">
        <f t="shared" si="18"/>
        <v>1.0500029999999896</v>
      </c>
      <c r="D386">
        <f t="shared" si="19"/>
        <v>1.5493626183869973</v>
      </c>
      <c r="H386" t="str">
        <f t="shared" si="20"/>
        <v>P</v>
      </c>
    </row>
    <row r="387" spans="1:8" x14ac:dyDescent="0.25">
      <c r="A387" s="1">
        <v>40729</v>
      </c>
      <c r="B387" s="9">
        <v>68.790001000000004</v>
      </c>
      <c r="C387">
        <f t="shared" si="18"/>
        <v>2.9998999999989451E-2</v>
      </c>
      <c r="D387">
        <f t="shared" si="19"/>
        <v>-4.3590526009865523E-2</v>
      </c>
      <c r="H387" t="str">
        <f t="shared" si="20"/>
        <v>N</v>
      </c>
    </row>
    <row r="388" spans="1:8" x14ac:dyDescent="0.25">
      <c r="A388" s="1">
        <v>40730</v>
      </c>
      <c r="B388" s="9">
        <v>67.819999999999993</v>
      </c>
      <c r="C388">
        <f t="shared" ref="C388:C451" si="21">ABS(B388-B387)</f>
        <v>0.97000100000001055</v>
      </c>
      <c r="D388">
        <f t="shared" si="19"/>
        <v>-1.4100901088808102</v>
      </c>
      <c r="H388" t="str">
        <f t="shared" si="20"/>
        <v>N</v>
      </c>
    </row>
    <row r="389" spans="1:8" x14ac:dyDescent="0.25">
      <c r="A389" s="1">
        <v>40731</v>
      </c>
      <c r="B389" s="9">
        <v>69.279999000000004</v>
      </c>
      <c r="C389">
        <f t="shared" si="21"/>
        <v>1.4599990000000105</v>
      </c>
      <c r="D389">
        <f t="shared" ref="D389:D452" si="22">((B389-B388)/B388)*100</f>
        <v>2.1527558242406526</v>
      </c>
      <c r="H389" t="str">
        <f t="shared" ref="H389:H452" si="23">IF(D389&gt;0,"P","N")</f>
        <v>P</v>
      </c>
    </row>
    <row r="390" spans="1:8" x14ac:dyDescent="0.25">
      <c r="A390" s="1">
        <v>40732</v>
      </c>
      <c r="B390" s="9">
        <v>68.510002</v>
      </c>
      <c r="C390">
        <f t="shared" si="21"/>
        <v>0.7699970000000036</v>
      </c>
      <c r="D390">
        <f t="shared" si="22"/>
        <v>-1.111427556458255</v>
      </c>
      <c r="H390" t="str">
        <f t="shared" si="23"/>
        <v>N</v>
      </c>
    </row>
    <row r="391" spans="1:8" x14ac:dyDescent="0.25">
      <c r="A391" s="1">
        <v>40735</v>
      </c>
      <c r="B391" s="9">
        <v>66.75</v>
      </c>
      <c r="C391">
        <f t="shared" si="21"/>
        <v>1.7600020000000001</v>
      </c>
      <c r="D391">
        <f t="shared" si="22"/>
        <v>-2.5689708781500253</v>
      </c>
      <c r="H391" t="str">
        <f t="shared" si="23"/>
        <v>N</v>
      </c>
    </row>
    <row r="392" spans="1:8" x14ac:dyDescent="0.25">
      <c r="A392" s="1">
        <v>40736</v>
      </c>
      <c r="B392" s="9">
        <v>67.239998</v>
      </c>
      <c r="C392">
        <f t="shared" si="21"/>
        <v>0.48999799999999993</v>
      </c>
      <c r="D392">
        <f t="shared" si="22"/>
        <v>0.73407940074906364</v>
      </c>
      <c r="H392" t="str">
        <f t="shared" si="23"/>
        <v>P</v>
      </c>
    </row>
    <row r="393" spans="1:8" x14ac:dyDescent="0.25">
      <c r="A393" s="1">
        <v>40737</v>
      </c>
      <c r="B393" s="9">
        <v>70.180000000000007</v>
      </c>
      <c r="C393">
        <f t="shared" si="21"/>
        <v>2.9400020000000069</v>
      </c>
      <c r="D393">
        <f t="shared" si="22"/>
        <v>4.3724004869839632</v>
      </c>
      <c r="H393" t="str">
        <f t="shared" si="23"/>
        <v>P</v>
      </c>
    </row>
    <row r="394" spans="1:8" x14ac:dyDescent="0.25">
      <c r="A394" s="1">
        <v>40738</v>
      </c>
      <c r="B394" s="9">
        <v>71</v>
      </c>
      <c r="C394">
        <f t="shared" si="21"/>
        <v>0.81999999999999318</v>
      </c>
      <c r="D394">
        <f t="shared" si="22"/>
        <v>1.1684240524365819</v>
      </c>
      <c r="H394" t="str">
        <f t="shared" si="23"/>
        <v>P</v>
      </c>
    </row>
    <row r="395" spans="1:8" x14ac:dyDescent="0.25">
      <c r="A395" s="1">
        <v>40739</v>
      </c>
      <c r="B395" s="9">
        <v>72.669998000000007</v>
      </c>
      <c r="C395">
        <f t="shared" si="21"/>
        <v>1.6699980000000068</v>
      </c>
      <c r="D395">
        <f t="shared" si="22"/>
        <v>2.3521098591549392</v>
      </c>
      <c r="H395" t="str">
        <f t="shared" si="23"/>
        <v>P</v>
      </c>
    </row>
    <row r="396" spans="1:8" x14ac:dyDescent="0.25">
      <c r="A396" s="1">
        <v>40742</v>
      </c>
      <c r="B396" s="9">
        <v>71.110000999999997</v>
      </c>
      <c r="C396">
        <f t="shared" si="21"/>
        <v>1.5599970000000098</v>
      </c>
      <c r="D396">
        <f t="shared" si="22"/>
        <v>-2.146686449612961</v>
      </c>
      <c r="H396" t="str">
        <f t="shared" si="23"/>
        <v>N</v>
      </c>
    </row>
    <row r="397" spans="1:8" x14ac:dyDescent="0.25">
      <c r="A397" s="1">
        <v>40743</v>
      </c>
      <c r="B397" s="9">
        <v>72</v>
      </c>
      <c r="C397">
        <f t="shared" si="21"/>
        <v>0.88999900000000309</v>
      </c>
      <c r="D397">
        <f t="shared" si="22"/>
        <v>1.2515806320970282</v>
      </c>
      <c r="H397" t="str">
        <f t="shared" si="23"/>
        <v>P</v>
      </c>
    </row>
    <row r="398" spans="1:8" x14ac:dyDescent="0.25">
      <c r="A398" s="1">
        <v>40744</v>
      </c>
      <c r="B398" s="9">
        <v>71.949996999999996</v>
      </c>
      <c r="C398">
        <f t="shared" si="21"/>
        <v>5.0003000000003794E-2</v>
      </c>
      <c r="D398">
        <f t="shared" si="22"/>
        <v>-6.9448611111116373E-2</v>
      </c>
      <c r="H398" t="str">
        <f t="shared" si="23"/>
        <v>N</v>
      </c>
    </row>
    <row r="399" spans="1:8" x14ac:dyDescent="0.25">
      <c r="A399" s="1">
        <v>40745</v>
      </c>
      <c r="B399" s="9">
        <v>71.190002000000007</v>
      </c>
      <c r="C399">
        <f t="shared" si="21"/>
        <v>0.75999499999998932</v>
      </c>
      <c r="D399">
        <f t="shared" si="22"/>
        <v>-1.0562821844175885</v>
      </c>
      <c r="H399" t="str">
        <f t="shared" si="23"/>
        <v>N</v>
      </c>
    </row>
    <row r="400" spans="1:8" x14ac:dyDescent="0.25">
      <c r="A400" s="1">
        <v>40746</v>
      </c>
      <c r="B400" s="9">
        <v>71.580001999999993</v>
      </c>
      <c r="C400">
        <f t="shared" si="21"/>
        <v>0.38999999999998636</v>
      </c>
      <c r="D400">
        <f t="shared" si="22"/>
        <v>0.54782973597891782</v>
      </c>
      <c r="H400" t="str">
        <f t="shared" si="23"/>
        <v>P</v>
      </c>
    </row>
    <row r="401" spans="1:8" x14ac:dyDescent="0.25">
      <c r="A401" s="1">
        <v>40749</v>
      </c>
      <c r="B401" s="9">
        <v>73.519997000000004</v>
      </c>
      <c r="C401">
        <f t="shared" si="21"/>
        <v>1.9399950000000104</v>
      </c>
      <c r="D401">
        <f t="shared" si="22"/>
        <v>2.7102472000489892</v>
      </c>
      <c r="H401" t="str">
        <f t="shared" si="23"/>
        <v>P</v>
      </c>
    </row>
    <row r="402" spans="1:8" x14ac:dyDescent="0.25">
      <c r="A402" s="1">
        <v>40750</v>
      </c>
      <c r="B402" s="9">
        <v>72.190002000000007</v>
      </c>
      <c r="C402">
        <f t="shared" si="21"/>
        <v>1.3299949999999967</v>
      </c>
      <c r="D402">
        <f t="shared" si="22"/>
        <v>-1.8090248289863189</v>
      </c>
      <c r="H402" t="str">
        <f t="shared" si="23"/>
        <v>N</v>
      </c>
    </row>
    <row r="403" spans="1:8" x14ac:dyDescent="0.25">
      <c r="A403" s="1">
        <v>40751</v>
      </c>
      <c r="B403" s="9">
        <v>70.699996999999996</v>
      </c>
      <c r="C403">
        <f t="shared" si="21"/>
        <v>1.4900050000000107</v>
      </c>
      <c r="D403">
        <f t="shared" si="22"/>
        <v>-2.0640046526110507</v>
      </c>
      <c r="H403" t="str">
        <f t="shared" si="23"/>
        <v>N</v>
      </c>
    </row>
    <row r="404" spans="1:8" x14ac:dyDescent="0.25">
      <c r="A404" s="1">
        <v>40752</v>
      </c>
      <c r="B404" s="9">
        <v>70.25</v>
      </c>
      <c r="C404">
        <f t="shared" si="21"/>
        <v>0.44999699999999621</v>
      </c>
      <c r="D404">
        <f t="shared" si="22"/>
        <v>-0.63648800437713771</v>
      </c>
      <c r="H404" t="str">
        <f t="shared" si="23"/>
        <v>N</v>
      </c>
    </row>
    <row r="405" spans="1:8" x14ac:dyDescent="0.25">
      <c r="A405" s="1">
        <v>40753</v>
      </c>
      <c r="B405" s="9">
        <v>69.819999999999993</v>
      </c>
      <c r="C405">
        <f t="shared" si="21"/>
        <v>0.43000000000000682</v>
      </c>
      <c r="D405">
        <f t="shared" si="22"/>
        <v>-0.61209964412812357</v>
      </c>
      <c r="H405" t="str">
        <f t="shared" si="23"/>
        <v>N</v>
      </c>
    </row>
    <row r="406" spans="1:8" x14ac:dyDescent="0.25">
      <c r="A406" s="1">
        <v>40756</v>
      </c>
      <c r="B406" s="9">
        <v>67.709998999999996</v>
      </c>
      <c r="C406">
        <f t="shared" si="21"/>
        <v>2.1100009999999969</v>
      </c>
      <c r="D406">
        <f t="shared" si="22"/>
        <v>-3.0220581495273522</v>
      </c>
      <c r="H406" t="str">
        <f t="shared" si="23"/>
        <v>N</v>
      </c>
    </row>
    <row r="407" spans="1:8" x14ac:dyDescent="0.25">
      <c r="A407" s="1">
        <v>40757</v>
      </c>
      <c r="B407" s="9">
        <v>65.970000999999996</v>
      </c>
      <c r="C407">
        <f t="shared" si="21"/>
        <v>1.7399979999999999</v>
      </c>
      <c r="D407">
        <f t="shared" si="22"/>
        <v>-2.5697799818310441</v>
      </c>
      <c r="H407" t="str">
        <f t="shared" si="23"/>
        <v>N</v>
      </c>
    </row>
    <row r="408" spans="1:8" x14ac:dyDescent="0.25">
      <c r="A408" s="1">
        <v>40758</v>
      </c>
      <c r="B408" s="9">
        <v>65.550003000000004</v>
      </c>
      <c r="C408">
        <f t="shared" si="21"/>
        <v>0.41999799999999254</v>
      </c>
      <c r="D408">
        <f t="shared" si="22"/>
        <v>-0.63664998277018758</v>
      </c>
      <c r="H408" t="str">
        <f t="shared" si="23"/>
        <v>N</v>
      </c>
    </row>
    <row r="409" spans="1:8" x14ac:dyDescent="0.25">
      <c r="A409" s="1">
        <v>40759</v>
      </c>
      <c r="B409" s="9">
        <v>61.27</v>
      </c>
      <c r="C409">
        <f t="shared" si="21"/>
        <v>4.2800030000000007</v>
      </c>
      <c r="D409">
        <f t="shared" si="22"/>
        <v>-6.5293711733316027</v>
      </c>
      <c r="H409" t="str">
        <f t="shared" si="23"/>
        <v>N</v>
      </c>
    </row>
    <row r="410" spans="1:8" x14ac:dyDescent="0.25">
      <c r="A410" s="1">
        <v>40760</v>
      </c>
      <c r="B410" s="9">
        <v>60.48</v>
      </c>
      <c r="C410">
        <f t="shared" si="21"/>
        <v>0.79000000000000625</v>
      </c>
      <c r="D410">
        <f t="shared" si="22"/>
        <v>-1.2893748979925024</v>
      </c>
      <c r="H410" t="str">
        <f t="shared" si="23"/>
        <v>N</v>
      </c>
    </row>
    <row r="411" spans="1:8" x14ac:dyDescent="0.25">
      <c r="A411" s="1">
        <v>40763</v>
      </c>
      <c r="B411" s="9">
        <v>55.139999000000003</v>
      </c>
      <c r="C411">
        <f t="shared" si="21"/>
        <v>5.3400009999999938</v>
      </c>
      <c r="D411">
        <f t="shared" si="22"/>
        <v>-8.8293667328042229</v>
      </c>
      <c r="H411" t="str">
        <f t="shared" si="23"/>
        <v>N</v>
      </c>
    </row>
    <row r="412" spans="1:8" x14ac:dyDescent="0.25">
      <c r="A412" s="1">
        <v>40764</v>
      </c>
      <c r="B412" s="9">
        <v>58.630001</v>
      </c>
      <c r="C412">
        <f t="shared" si="21"/>
        <v>3.4900019999999969</v>
      </c>
      <c r="D412">
        <f t="shared" si="22"/>
        <v>6.3293472312177537</v>
      </c>
      <c r="H412" t="str">
        <f t="shared" si="23"/>
        <v>P</v>
      </c>
    </row>
    <row r="413" spans="1:8" x14ac:dyDescent="0.25">
      <c r="A413" s="1">
        <v>40765</v>
      </c>
      <c r="B413" s="9">
        <v>55.619999</v>
      </c>
      <c r="C413">
        <f t="shared" si="21"/>
        <v>3.0100020000000001</v>
      </c>
      <c r="D413">
        <f t="shared" si="22"/>
        <v>-5.1338938234028006</v>
      </c>
      <c r="H413" t="str">
        <f t="shared" si="23"/>
        <v>N</v>
      </c>
    </row>
    <row r="414" spans="1:8" x14ac:dyDescent="0.25">
      <c r="A414" s="1">
        <v>40766</v>
      </c>
      <c r="B414" s="9">
        <v>57.66</v>
      </c>
      <c r="C414">
        <f t="shared" si="21"/>
        <v>2.0400009999999966</v>
      </c>
      <c r="D414">
        <f t="shared" si="22"/>
        <v>3.6677472791756012</v>
      </c>
      <c r="H414" t="str">
        <f t="shared" si="23"/>
        <v>P</v>
      </c>
    </row>
    <row r="415" spans="1:8" x14ac:dyDescent="0.25">
      <c r="A415" s="1">
        <v>40767</v>
      </c>
      <c r="B415" s="9">
        <v>59.34</v>
      </c>
      <c r="C415">
        <f t="shared" si="21"/>
        <v>1.6800000000000068</v>
      </c>
      <c r="D415">
        <f t="shared" si="22"/>
        <v>2.9136316337148922</v>
      </c>
      <c r="H415" t="str">
        <f t="shared" si="23"/>
        <v>P</v>
      </c>
    </row>
    <row r="416" spans="1:8" x14ac:dyDescent="0.25">
      <c r="A416" s="1">
        <v>40770</v>
      </c>
      <c r="B416" s="9">
        <v>59.310001</v>
      </c>
      <c r="C416">
        <f t="shared" si="21"/>
        <v>2.9999000000003662E-2</v>
      </c>
      <c r="D416">
        <f t="shared" si="22"/>
        <v>-5.0554432086288612E-2</v>
      </c>
      <c r="H416" t="str">
        <f t="shared" si="23"/>
        <v>N</v>
      </c>
    </row>
    <row r="417" spans="1:8" x14ac:dyDescent="0.25">
      <c r="A417" s="1">
        <v>40771</v>
      </c>
      <c r="B417" s="9">
        <v>58.869999</v>
      </c>
      <c r="C417">
        <f t="shared" si="21"/>
        <v>0.44000199999999978</v>
      </c>
      <c r="D417">
        <f t="shared" si="22"/>
        <v>-0.74186813788790829</v>
      </c>
      <c r="H417" t="str">
        <f t="shared" si="23"/>
        <v>N</v>
      </c>
    </row>
    <row r="418" spans="1:8" x14ac:dyDescent="0.25">
      <c r="A418" s="1">
        <v>40772</v>
      </c>
      <c r="B418" s="9">
        <v>58.759998000000003</v>
      </c>
      <c r="C418">
        <f t="shared" si="21"/>
        <v>0.11000099999999691</v>
      </c>
      <c r="D418">
        <f t="shared" si="22"/>
        <v>-0.18685408844664142</v>
      </c>
      <c r="H418" t="str">
        <f t="shared" si="23"/>
        <v>N</v>
      </c>
    </row>
    <row r="419" spans="1:8" x14ac:dyDescent="0.25">
      <c r="A419" s="1">
        <v>40773</v>
      </c>
      <c r="B419" s="9">
        <v>54.150002000000001</v>
      </c>
      <c r="C419">
        <f t="shared" si="21"/>
        <v>4.6099960000000024</v>
      </c>
      <c r="D419">
        <f t="shared" si="22"/>
        <v>-7.8454665706421611</v>
      </c>
      <c r="H419" t="str">
        <f t="shared" si="23"/>
        <v>N</v>
      </c>
    </row>
    <row r="420" spans="1:8" x14ac:dyDescent="0.25">
      <c r="A420" s="1">
        <v>40774</v>
      </c>
      <c r="B420" s="9">
        <v>52.299999</v>
      </c>
      <c r="C420">
        <f t="shared" si="21"/>
        <v>1.850003000000001</v>
      </c>
      <c r="D420">
        <f t="shared" si="22"/>
        <v>-3.4164412403899833</v>
      </c>
      <c r="H420" t="str">
        <f t="shared" si="23"/>
        <v>N</v>
      </c>
    </row>
    <row r="421" spans="1:8" x14ac:dyDescent="0.25">
      <c r="A421" s="1">
        <v>40777</v>
      </c>
      <c r="B421" s="9">
        <v>50.09</v>
      </c>
      <c r="C421">
        <f t="shared" si="21"/>
        <v>2.2099989999999963</v>
      </c>
      <c r="D421">
        <f t="shared" si="22"/>
        <v>-4.225619583663847</v>
      </c>
      <c r="H421" t="str">
        <f t="shared" si="23"/>
        <v>N</v>
      </c>
    </row>
    <row r="422" spans="1:8" x14ac:dyDescent="0.25">
      <c r="A422" s="1">
        <v>40778</v>
      </c>
      <c r="B422" s="9">
        <v>51.369999</v>
      </c>
      <c r="C422">
        <f t="shared" si="21"/>
        <v>1.2799989999999966</v>
      </c>
      <c r="D422">
        <f t="shared" si="22"/>
        <v>2.5553982830904305</v>
      </c>
      <c r="H422" t="str">
        <f t="shared" si="23"/>
        <v>P</v>
      </c>
    </row>
    <row r="423" spans="1:8" x14ac:dyDescent="0.25">
      <c r="A423" s="1">
        <v>40779</v>
      </c>
      <c r="B423" s="9">
        <v>53.57</v>
      </c>
      <c r="C423">
        <f t="shared" si="21"/>
        <v>2.2000010000000003</v>
      </c>
      <c r="D423">
        <f t="shared" si="22"/>
        <v>4.2826572762829924</v>
      </c>
      <c r="H423" t="str">
        <f t="shared" si="23"/>
        <v>P</v>
      </c>
    </row>
    <row r="424" spans="1:8" x14ac:dyDescent="0.25">
      <c r="A424" s="1">
        <v>40780</v>
      </c>
      <c r="B424" s="9">
        <v>53.82</v>
      </c>
      <c r="C424">
        <f t="shared" si="21"/>
        <v>0.25</v>
      </c>
      <c r="D424">
        <f t="shared" si="22"/>
        <v>0.46667911144297181</v>
      </c>
      <c r="H424" t="str">
        <f t="shared" si="23"/>
        <v>P</v>
      </c>
    </row>
    <row r="425" spans="1:8" x14ac:dyDescent="0.25">
      <c r="A425" s="1">
        <v>40781</v>
      </c>
      <c r="B425" s="9">
        <v>54.049999</v>
      </c>
      <c r="C425">
        <f t="shared" si="21"/>
        <v>0.2299989999999994</v>
      </c>
      <c r="D425">
        <f t="shared" si="22"/>
        <v>0.42734856930508991</v>
      </c>
      <c r="H425" t="str">
        <f t="shared" si="23"/>
        <v>P</v>
      </c>
    </row>
    <row r="426" spans="1:8" x14ac:dyDescent="0.25">
      <c r="A426" s="1">
        <v>40784</v>
      </c>
      <c r="B426" s="9">
        <v>54.41</v>
      </c>
      <c r="C426">
        <f t="shared" si="21"/>
        <v>0.36000099999999691</v>
      </c>
      <c r="D426">
        <f t="shared" si="22"/>
        <v>0.66605181620816845</v>
      </c>
      <c r="H426" t="str">
        <f t="shared" si="23"/>
        <v>P</v>
      </c>
    </row>
    <row r="427" spans="1:8" x14ac:dyDescent="0.25">
      <c r="A427" s="1">
        <v>40785</v>
      </c>
      <c r="B427" s="9">
        <v>54.25</v>
      </c>
      <c r="C427">
        <f t="shared" si="21"/>
        <v>0.15999999999999659</v>
      </c>
      <c r="D427">
        <f t="shared" si="22"/>
        <v>-0.29406359125160192</v>
      </c>
      <c r="H427" t="str">
        <f t="shared" si="23"/>
        <v>N</v>
      </c>
    </row>
    <row r="428" spans="1:8" x14ac:dyDescent="0.25">
      <c r="A428" s="1">
        <v>40786</v>
      </c>
      <c r="B428" s="9">
        <v>56.349997999999999</v>
      </c>
      <c r="C428">
        <f t="shared" si="21"/>
        <v>2.0999979999999994</v>
      </c>
      <c r="D428">
        <f t="shared" si="22"/>
        <v>3.8709640552995381</v>
      </c>
      <c r="H428" t="str">
        <f t="shared" si="23"/>
        <v>P</v>
      </c>
    </row>
    <row r="429" spans="1:8" x14ac:dyDescent="0.25">
      <c r="A429" s="1">
        <v>40787</v>
      </c>
      <c r="B429" s="9">
        <v>56.900002000000001</v>
      </c>
      <c r="C429">
        <f t="shared" si="21"/>
        <v>0.55000400000000127</v>
      </c>
      <c r="D429">
        <f t="shared" si="22"/>
        <v>0.97604972408339963</v>
      </c>
      <c r="H429" t="str">
        <f t="shared" si="23"/>
        <v>P</v>
      </c>
    </row>
    <row r="430" spans="1:8" x14ac:dyDescent="0.25">
      <c r="A430" s="1">
        <v>40788</v>
      </c>
      <c r="B430" s="9">
        <v>54.220001000000003</v>
      </c>
      <c r="C430">
        <f t="shared" si="21"/>
        <v>2.6800009999999972</v>
      </c>
      <c r="D430">
        <f t="shared" si="22"/>
        <v>-4.710019166607406</v>
      </c>
      <c r="H430" t="str">
        <f t="shared" si="23"/>
        <v>N</v>
      </c>
    </row>
    <row r="431" spans="1:8" x14ac:dyDescent="0.25">
      <c r="A431" s="1">
        <v>40791</v>
      </c>
      <c r="B431" s="9">
        <v>50.869999</v>
      </c>
      <c r="C431">
        <f t="shared" si="21"/>
        <v>3.3500020000000035</v>
      </c>
      <c r="D431">
        <f t="shared" si="22"/>
        <v>-6.1785354817680718</v>
      </c>
      <c r="H431" t="str">
        <f t="shared" si="23"/>
        <v>N</v>
      </c>
    </row>
    <row r="432" spans="1:8" x14ac:dyDescent="0.25">
      <c r="A432" s="1">
        <v>40792</v>
      </c>
      <c r="B432" s="9">
        <v>50.66</v>
      </c>
      <c r="C432">
        <f t="shared" si="21"/>
        <v>0.20999900000000338</v>
      </c>
      <c r="D432">
        <f t="shared" si="22"/>
        <v>-0.41281502679015852</v>
      </c>
      <c r="H432" t="str">
        <f t="shared" si="23"/>
        <v>N</v>
      </c>
    </row>
    <row r="433" spans="1:8" x14ac:dyDescent="0.25">
      <c r="A433" s="1">
        <v>40793</v>
      </c>
      <c r="B433" s="9">
        <v>53.709999000000003</v>
      </c>
      <c r="C433">
        <f t="shared" si="21"/>
        <v>3.0499990000000068</v>
      </c>
      <c r="D433">
        <f t="shared" si="22"/>
        <v>6.0205270430319917</v>
      </c>
      <c r="H433" t="str">
        <f t="shared" si="23"/>
        <v>P</v>
      </c>
    </row>
    <row r="434" spans="1:8" x14ac:dyDescent="0.25">
      <c r="A434" s="1">
        <v>40794</v>
      </c>
      <c r="B434" s="9">
        <v>53.299999</v>
      </c>
      <c r="C434">
        <f t="shared" si="21"/>
        <v>0.41000000000000369</v>
      </c>
      <c r="D434">
        <f t="shared" si="22"/>
        <v>-0.76335879283856189</v>
      </c>
      <c r="H434" t="str">
        <f t="shared" si="23"/>
        <v>N</v>
      </c>
    </row>
    <row r="435" spans="1:8" x14ac:dyDescent="0.25">
      <c r="A435" s="1">
        <v>40795</v>
      </c>
      <c r="B435" s="9">
        <v>51.689999</v>
      </c>
      <c r="C435">
        <f t="shared" si="21"/>
        <v>1.6099999999999994</v>
      </c>
      <c r="D435">
        <f t="shared" si="22"/>
        <v>-3.0206379553590601</v>
      </c>
      <c r="H435" t="str">
        <f t="shared" si="23"/>
        <v>N</v>
      </c>
    </row>
    <row r="436" spans="1:8" x14ac:dyDescent="0.25">
      <c r="A436" s="1">
        <v>40798</v>
      </c>
      <c r="B436" s="9">
        <v>50.900002000000001</v>
      </c>
      <c r="C436">
        <f t="shared" si="21"/>
        <v>0.78999699999999962</v>
      </c>
      <c r="D436">
        <f t="shared" si="22"/>
        <v>-1.5283362648159455</v>
      </c>
      <c r="H436" t="str">
        <f t="shared" si="23"/>
        <v>N</v>
      </c>
    </row>
    <row r="437" spans="1:8" x14ac:dyDescent="0.25">
      <c r="A437" s="1">
        <v>40799</v>
      </c>
      <c r="B437" s="9">
        <v>51.950001</v>
      </c>
      <c r="C437">
        <f t="shared" si="21"/>
        <v>1.0499989999999997</v>
      </c>
      <c r="D437">
        <f t="shared" si="22"/>
        <v>2.0628663236594758</v>
      </c>
      <c r="H437" t="str">
        <f t="shared" si="23"/>
        <v>P</v>
      </c>
    </row>
    <row r="438" spans="1:8" x14ac:dyDescent="0.25">
      <c r="A438" s="1">
        <v>40800</v>
      </c>
      <c r="B438" s="9">
        <v>55.07</v>
      </c>
      <c r="C438">
        <f t="shared" si="21"/>
        <v>3.119999</v>
      </c>
      <c r="D438">
        <f t="shared" si="22"/>
        <v>6.0057727429110157</v>
      </c>
      <c r="H438" t="str">
        <f t="shared" si="23"/>
        <v>P</v>
      </c>
    </row>
    <row r="439" spans="1:8" x14ac:dyDescent="0.25">
      <c r="A439" s="1">
        <v>40801</v>
      </c>
      <c r="B439" s="9">
        <v>56.52</v>
      </c>
      <c r="C439">
        <f t="shared" si="21"/>
        <v>1.4500000000000028</v>
      </c>
      <c r="D439">
        <f t="shared" si="22"/>
        <v>2.6330125295079041</v>
      </c>
      <c r="H439" t="str">
        <f t="shared" si="23"/>
        <v>P</v>
      </c>
    </row>
    <row r="440" spans="1:8" x14ac:dyDescent="0.25">
      <c r="A440" s="1">
        <v>40802</v>
      </c>
      <c r="B440" s="9">
        <v>57.18</v>
      </c>
      <c r="C440">
        <f t="shared" si="21"/>
        <v>0.65999999999999659</v>
      </c>
      <c r="D440">
        <f t="shared" si="22"/>
        <v>1.1677282377919258</v>
      </c>
      <c r="H440" t="str">
        <f t="shared" si="23"/>
        <v>P</v>
      </c>
    </row>
    <row r="441" spans="1:8" x14ac:dyDescent="0.25">
      <c r="A441" s="1">
        <v>40805</v>
      </c>
      <c r="B441" s="9">
        <v>56.200001</v>
      </c>
      <c r="C441">
        <f t="shared" si="21"/>
        <v>0.9799989999999994</v>
      </c>
      <c r="D441">
        <f t="shared" si="22"/>
        <v>-1.713884225253584</v>
      </c>
      <c r="H441" t="str">
        <f t="shared" si="23"/>
        <v>N</v>
      </c>
    </row>
    <row r="442" spans="1:8" x14ac:dyDescent="0.25">
      <c r="A442" s="1">
        <v>40806</v>
      </c>
      <c r="B442" s="9">
        <v>57.639999000000003</v>
      </c>
      <c r="C442">
        <f t="shared" si="21"/>
        <v>1.4399980000000028</v>
      </c>
      <c r="D442">
        <f t="shared" si="22"/>
        <v>2.5622739757602546</v>
      </c>
      <c r="H442" t="str">
        <f t="shared" si="23"/>
        <v>P</v>
      </c>
    </row>
    <row r="443" spans="1:8" x14ac:dyDescent="0.25">
      <c r="A443" s="1">
        <v>40807</v>
      </c>
      <c r="B443" s="9">
        <v>56.09</v>
      </c>
      <c r="C443">
        <f t="shared" si="21"/>
        <v>1.5499989999999997</v>
      </c>
      <c r="D443">
        <f t="shared" si="22"/>
        <v>-2.6891031000885333</v>
      </c>
      <c r="H443" t="str">
        <f t="shared" si="23"/>
        <v>N</v>
      </c>
    </row>
    <row r="444" spans="1:8" x14ac:dyDescent="0.25">
      <c r="A444" s="1">
        <v>40808</v>
      </c>
      <c r="B444" s="9">
        <v>52.990001999999997</v>
      </c>
      <c r="C444">
        <f t="shared" si="21"/>
        <v>3.0999980000000065</v>
      </c>
      <c r="D444">
        <f t="shared" si="22"/>
        <v>-5.5268283116420154</v>
      </c>
      <c r="H444" t="str">
        <f t="shared" si="23"/>
        <v>N</v>
      </c>
    </row>
    <row r="445" spans="1:8" x14ac:dyDescent="0.25">
      <c r="A445" s="1">
        <v>40809</v>
      </c>
      <c r="B445" s="9">
        <v>52.18</v>
      </c>
      <c r="C445">
        <f t="shared" si="21"/>
        <v>0.81000199999999722</v>
      </c>
      <c r="D445">
        <f t="shared" si="22"/>
        <v>-1.5285940166599679</v>
      </c>
      <c r="H445" t="str">
        <f t="shared" si="23"/>
        <v>N</v>
      </c>
    </row>
    <row r="446" spans="1:8" x14ac:dyDescent="0.25">
      <c r="A446" s="1">
        <v>40812</v>
      </c>
      <c r="B446" s="9">
        <v>50.799999</v>
      </c>
      <c r="C446">
        <f t="shared" si="21"/>
        <v>1.380001</v>
      </c>
      <c r="D446">
        <f t="shared" si="22"/>
        <v>-2.6446933691069376</v>
      </c>
      <c r="H446" t="str">
        <f t="shared" si="23"/>
        <v>N</v>
      </c>
    </row>
    <row r="447" spans="1:8" x14ac:dyDescent="0.25">
      <c r="A447" s="1">
        <v>40813</v>
      </c>
      <c r="B447" s="9">
        <v>53.950001</v>
      </c>
      <c r="C447">
        <f t="shared" si="21"/>
        <v>3.1500020000000006</v>
      </c>
      <c r="D447">
        <f t="shared" si="22"/>
        <v>6.2007914606455019</v>
      </c>
      <c r="H447" t="str">
        <f t="shared" si="23"/>
        <v>P</v>
      </c>
    </row>
    <row r="448" spans="1:8" x14ac:dyDescent="0.25">
      <c r="A448" s="1">
        <v>40814</v>
      </c>
      <c r="B448" s="9">
        <v>53.25</v>
      </c>
      <c r="C448">
        <f t="shared" si="21"/>
        <v>0.70000100000000032</v>
      </c>
      <c r="D448">
        <f t="shared" si="22"/>
        <v>-1.2974995125579336</v>
      </c>
      <c r="H448" t="str">
        <f t="shared" si="23"/>
        <v>N</v>
      </c>
    </row>
    <row r="449" spans="1:8" x14ac:dyDescent="0.25">
      <c r="A449" s="1">
        <v>40815</v>
      </c>
      <c r="B449" s="9">
        <v>52.75</v>
      </c>
      <c r="C449">
        <f t="shared" si="21"/>
        <v>0.5</v>
      </c>
      <c r="D449">
        <f t="shared" si="22"/>
        <v>-0.93896713615023475</v>
      </c>
      <c r="H449" t="str">
        <f t="shared" si="23"/>
        <v>N</v>
      </c>
    </row>
    <row r="450" spans="1:8" x14ac:dyDescent="0.25">
      <c r="A450" s="1">
        <v>40816</v>
      </c>
      <c r="B450" s="9">
        <v>49.965000000000003</v>
      </c>
      <c r="C450">
        <f t="shared" si="21"/>
        <v>2.7849999999999966</v>
      </c>
      <c r="D450">
        <f t="shared" si="22"/>
        <v>-5.2796208530805622</v>
      </c>
      <c r="H450" t="str">
        <f t="shared" si="23"/>
        <v>N</v>
      </c>
    </row>
    <row r="451" spans="1:8" x14ac:dyDescent="0.25">
      <c r="A451" s="1">
        <v>40820</v>
      </c>
      <c r="B451" s="9">
        <v>45.040000999999997</v>
      </c>
      <c r="C451">
        <f t="shared" si="21"/>
        <v>4.9249990000000068</v>
      </c>
      <c r="D451">
        <f t="shared" si="22"/>
        <v>-9.8568978284799496</v>
      </c>
      <c r="H451" t="str">
        <f t="shared" si="23"/>
        <v>N</v>
      </c>
    </row>
    <row r="452" spans="1:8" x14ac:dyDescent="0.25">
      <c r="A452" s="1">
        <v>40821</v>
      </c>
      <c r="B452" s="9">
        <v>47.395000000000003</v>
      </c>
      <c r="C452">
        <f t="shared" ref="C452:C515" si="24">ABS(B452-B451)</f>
        <v>2.3549990000000065</v>
      </c>
      <c r="D452">
        <f t="shared" si="22"/>
        <v>5.2286832764502087</v>
      </c>
      <c r="H452" t="str">
        <f t="shared" si="23"/>
        <v>P</v>
      </c>
    </row>
    <row r="453" spans="1:8" x14ac:dyDescent="0.25">
      <c r="A453" s="1">
        <v>40822</v>
      </c>
      <c r="B453" s="9">
        <v>48.904998999999997</v>
      </c>
      <c r="C453">
        <f t="shared" si="24"/>
        <v>1.5099989999999934</v>
      </c>
      <c r="D453">
        <f t="shared" ref="D453:D516" si="25">((B453-B452)/B452)*100</f>
        <v>3.1859879734149033</v>
      </c>
      <c r="H453" t="str">
        <f t="shared" ref="H453:H516" si="26">IF(D453&gt;0,"P","N")</f>
        <v>P</v>
      </c>
    </row>
    <row r="454" spans="1:8" x14ac:dyDescent="0.25">
      <c r="A454" s="1">
        <v>40823</v>
      </c>
      <c r="B454" s="9">
        <v>50.889999000000003</v>
      </c>
      <c r="C454">
        <f t="shared" si="24"/>
        <v>1.9850000000000065</v>
      </c>
      <c r="D454">
        <f t="shared" si="25"/>
        <v>4.0588897670767903</v>
      </c>
      <c r="H454" t="str">
        <f t="shared" si="26"/>
        <v>P</v>
      </c>
    </row>
    <row r="455" spans="1:8" x14ac:dyDescent="0.25">
      <c r="A455" s="1">
        <v>40826</v>
      </c>
      <c r="B455" s="9">
        <v>52.990001999999997</v>
      </c>
      <c r="C455">
        <f t="shared" si="24"/>
        <v>2.1000029999999938</v>
      </c>
      <c r="D455">
        <f t="shared" si="25"/>
        <v>4.1265534314512244</v>
      </c>
      <c r="H455" t="str">
        <f t="shared" si="26"/>
        <v>P</v>
      </c>
    </row>
    <row r="456" spans="1:8" x14ac:dyDescent="0.25">
      <c r="A456" s="1">
        <v>40827</v>
      </c>
      <c r="B456" s="9">
        <v>53.75</v>
      </c>
      <c r="C456">
        <f t="shared" si="24"/>
        <v>0.75999800000000306</v>
      </c>
      <c r="D456">
        <f t="shared" si="25"/>
        <v>1.4342290456980982</v>
      </c>
      <c r="H456" t="str">
        <f t="shared" si="26"/>
        <v>P</v>
      </c>
    </row>
    <row r="457" spans="1:8" x14ac:dyDescent="0.25">
      <c r="A457" s="1">
        <v>40828</v>
      </c>
      <c r="B457" s="9">
        <v>54.91</v>
      </c>
      <c r="C457">
        <f t="shared" si="24"/>
        <v>1.1599999999999966</v>
      </c>
      <c r="D457">
        <f t="shared" si="25"/>
        <v>2.1581395348837145</v>
      </c>
      <c r="H457" t="str">
        <f t="shared" si="26"/>
        <v>P</v>
      </c>
    </row>
    <row r="458" spans="1:8" x14ac:dyDescent="0.25">
      <c r="A458" s="1">
        <v>40829</v>
      </c>
      <c r="B458" s="9">
        <v>54.82</v>
      </c>
      <c r="C458">
        <f t="shared" si="24"/>
        <v>8.9999999999996305E-2</v>
      </c>
      <c r="D458">
        <f t="shared" si="25"/>
        <v>-0.16390457111636553</v>
      </c>
      <c r="H458" t="str">
        <f t="shared" si="26"/>
        <v>N</v>
      </c>
    </row>
    <row r="459" spans="1:8" x14ac:dyDescent="0.25">
      <c r="A459" s="1">
        <v>40830</v>
      </c>
      <c r="B459" s="9">
        <v>56.439999</v>
      </c>
      <c r="C459">
        <f t="shared" si="24"/>
        <v>1.619999</v>
      </c>
      <c r="D459">
        <f t="shared" si="25"/>
        <v>2.9551240423203207</v>
      </c>
      <c r="H459" t="str">
        <f t="shared" si="26"/>
        <v>P</v>
      </c>
    </row>
    <row r="460" spans="1:8" x14ac:dyDescent="0.25">
      <c r="A460" s="1">
        <v>40833</v>
      </c>
      <c r="B460" s="9">
        <v>54.5</v>
      </c>
      <c r="C460">
        <f t="shared" si="24"/>
        <v>1.9399990000000003</v>
      </c>
      <c r="D460">
        <f t="shared" si="25"/>
        <v>-3.4372768149765567</v>
      </c>
      <c r="H460" t="str">
        <f t="shared" si="26"/>
        <v>N</v>
      </c>
    </row>
    <row r="461" spans="1:8" x14ac:dyDescent="0.25">
      <c r="A461" s="1">
        <v>40834</v>
      </c>
      <c r="B461" s="9">
        <v>55.080002</v>
      </c>
      <c r="C461">
        <f t="shared" si="24"/>
        <v>0.58000200000000035</v>
      </c>
      <c r="D461">
        <f t="shared" si="25"/>
        <v>1.0642238532110098</v>
      </c>
      <c r="H461" t="str">
        <f t="shared" si="26"/>
        <v>P</v>
      </c>
    </row>
    <row r="462" spans="1:8" x14ac:dyDescent="0.25">
      <c r="A462" s="1">
        <v>40835</v>
      </c>
      <c r="B462" s="9">
        <v>55.009998000000003</v>
      </c>
      <c r="C462">
        <f t="shared" si="24"/>
        <v>7.0003999999997291E-2</v>
      </c>
      <c r="D462">
        <f t="shared" si="25"/>
        <v>-0.12709512973510295</v>
      </c>
      <c r="H462" t="str">
        <f t="shared" si="26"/>
        <v>N</v>
      </c>
    </row>
    <row r="463" spans="1:8" x14ac:dyDescent="0.25">
      <c r="A463" s="1">
        <v>40836</v>
      </c>
      <c r="B463" s="9">
        <v>54.110000999999997</v>
      </c>
      <c r="C463">
        <f t="shared" si="24"/>
        <v>0.89999700000000615</v>
      </c>
      <c r="D463">
        <f t="shared" si="25"/>
        <v>-1.6360607757157273</v>
      </c>
      <c r="H463" t="str">
        <f t="shared" si="26"/>
        <v>N</v>
      </c>
    </row>
    <row r="464" spans="1:8" x14ac:dyDescent="0.25">
      <c r="A464" s="1">
        <v>40837</v>
      </c>
      <c r="B464" s="9">
        <v>57.189999</v>
      </c>
      <c r="C464">
        <f t="shared" si="24"/>
        <v>3.0799980000000033</v>
      </c>
      <c r="D464">
        <f t="shared" si="25"/>
        <v>5.6921048661595908</v>
      </c>
      <c r="H464" t="str">
        <f t="shared" si="26"/>
        <v>P</v>
      </c>
    </row>
    <row r="465" spans="1:8" x14ac:dyDescent="0.25">
      <c r="A465" s="1">
        <v>40840</v>
      </c>
      <c r="B465" s="9">
        <v>57.880001</v>
      </c>
      <c r="C465">
        <f t="shared" si="24"/>
        <v>0.69000199999999978</v>
      </c>
      <c r="D465">
        <f t="shared" si="25"/>
        <v>1.2065081518885843</v>
      </c>
      <c r="H465" t="str">
        <f t="shared" si="26"/>
        <v>P</v>
      </c>
    </row>
    <row r="466" spans="1:8" x14ac:dyDescent="0.25">
      <c r="A466" s="1">
        <v>40841</v>
      </c>
      <c r="B466" s="9">
        <v>57.799999</v>
      </c>
      <c r="C466">
        <f t="shared" si="24"/>
        <v>8.0002000000000351E-2</v>
      </c>
      <c r="D466">
        <f t="shared" si="25"/>
        <v>-0.13822045372805083</v>
      </c>
      <c r="H466" t="str">
        <f t="shared" si="26"/>
        <v>N</v>
      </c>
    </row>
    <row r="467" spans="1:8" x14ac:dyDescent="0.25">
      <c r="A467" s="1">
        <v>40842</v>
      </c>
      <c r="B467" s="9">
        <v>57.810001</v>
      </c>
      <c r="C467">
        <f t="shared" si="24"/>
        <v>1.0002000000000066E-2</v>
      </c>
      <c r="D467">
        <f t="shared" si="25"/>
        <v>1.7304498569282099E-2</v>
      </c>
      <c r="H467" t="str">
        <f t="shared" si="26"/>
        <v>P</v>
      </c>
    </row>
    <row r="468" spans="1:8" x14ac:dyDescent="0.25">
      <c r="A468" s="1">
        <v>40843</v>
      </c>
      <c r="B468" s="9">
        <v>61.060001</v>
      </c>
      <c r="C468">
        <f t="shared" si="24"/>
        <v>3.25</v>
      </c>
      <c r="D468">
        <f t="shared" si="25"/>
        <v>5.6218646320383217</v>
      </c>
      <c r="H468" t="str">
        <f t="shared" si="26"/>
        <v>P</v>
      </c>
    </row>
    <row r="469" spans="1:8" x14ac:dyDescent="0.25">
      <c r="A469" s="1">
        <v>40844</v>
      </c>
      <c r="B469" s="9">
        <v>61.810001</v>
      </c>
      <c r="C469">
        <f t="shared" si="24"/>
        <v>0.75</v>
      </c>
      <c r="D469">
        <f t="shared" si="25"/>
        <v>1.2283000126383883</v>
      </c>
      <c r="H469" t="str">
        <f t="shared" si="26"/>
        <v>P</v>
      </c>
    </row>
    <row r="470" spans="1:8" x14ac:dyDescent="0.25">
      <c r="A470" s="1">
        <v>40847</v>
      </c>
      <c r="B470" s="9">
        <v>59.060001</v>
      </c>
      <c r="C470">
        <f t="shared" si="24"/>
        <v>2.75</v>
      </c>
      <c r="D470">
        <f t="shared" si="25"/>
        <v>-4.4491181936722501</v>
      </c>
      <c r="H470" t="str">
        <f t="shared" si="26"/>
        <v>N</v>
      </c>
    </row>
    <row r="471" spans="1:8" x14ac:dyDescent="0.25">
      <c r="A471" s="1">
        <v>40848</v>
      </c>
      <c r="B471" s="9">
        <v>56.580002</v>
      </c>
      <c r="C471">
        <f t="shared" si="24"/>
        <v>2.4799989999999994</v>
      </c>
      <c r="D471">
        <f t="shared" si="25"/>
        <v>-4.1991177751588582</v>
      </c>
      <c r="H471" t="str">
        <f t="shared" si="26"/>
        <v>N</v>
      </c>
    </row>
    <row r="472" spans="1:8" x14ac:dyDescent="0.25">
      <c r="A472" s="1">
        <v>40849</v>
      </c>
      <c r="B472" s="9">
        <v>57.970001000000003</v>
      </c>
      <c r="C472">
        <f t="shared" si="24"/>
        <v>1.3899990000000031</v>
      </c>
      <c r="D472">
        <f t="shared" si="25"/>
        <v>2.4566966257795522</v>
      </c>
      <c r="H472" t="str">
        <f t="shared" si="26"/>
        <v>P</v>
      </c>
    </row>
    <row r="473" spans="1:8" x14ac:dyDescent="0.25">
      <c r="A473" s="1">
        <v>40850</v>
      </c>
      <c r="B473" s="9">
        <v>60.610000999999997</v>
      </c>
      <c r="C473">
        <f t="shared" si="24"/>
        <v>2.6399999999999935</v>
      </c>
      <c r="D473">
        <f t="shared" si="25"/>
        <v>4.554079617835427</v>
      </c>
      <c r="H473" t="str">
        <f t="shared" si="26"/>
        <v>P</v>
      </c>
    </row>
    <row r="474" spans="1:8" x14ac:dyDescent="0.25">
      <c r="A474" s="1">
        <v>40851</v>
      </c>
      <c r="B474" s="9">
        <v>57.860000999999997</v>
      </c>
      <c r="C474">
        <f t="shared" si="24"/>
        <v>2.75</v>
      </c>
      <c r="D474">
        <f t="shared" si="25"/>
        <v>-4.5372050068106748</v>
      </c>
      <c r="H474" t="str">
        <f t="shared" si="26"/>
        <v>N</v>
      </c>
    </row>
    <row r="475" spans="1:8" x14ac:dyDescent="0.25">
      <c r="A475" s="1">
        <v>40854</v>
      </c>
      <c r="B475" s="9">
        <v>58.130001</v>
      </c>
      <c r="C475">
        <f t="shared" si="24"/>
        <v>0.27000000000000313</v>
      </c>
      <c r="D475">
        <f t="shared" si="25"/>
        <v>0.46664361447211722</v>
      </c>
      <c r="H475" t="str">
        <f t="shared" si="26"/>
        <v>P</v>
      </c>
    </row>
    <row r="476" spans="1:8" x14ac:dyDescent="0.25">
      <c r="A476" s="1">
        <v>40855</v>
      </c>
      <c r="B476" s="9">
        <v>58.419998</v>
      </c>
      <c r="C476">
        <f t="shared" si="24"/>
        <v>0.28999699999999962</v>
      </c>
      <c r="D476">
        <f t="shared" si="25"/>
        <v>0.49887664718946012</v>
      </c>
      <c r="H476" t="str">
        <f t="shared" si="26"/>
        <v>P</v>
      </c>
    </row>
    <row r="477" spans="1:8" x14ac:dyDescent="0.25">
      <c r="A477" s="1">
        <v>40856</v>
      </c>
      <c r="B477" s="9">
        <v>56.84</v>
      </c>
      <c r="C477">
        <f t="shared" si="24"/>
        <v>1.5799979999999962</v>
      </c>
      <c r="D477">
        <f t="shared" si="25"/>
        <v>-2.704549904298176</v>
      </c>
      <c r="H477" t="str">
        <f t="shared" si="26"/>
        <v>N</v>
      </c>
    </row>
    <row r="478" spans="1:8" x14ac:dyDescent="0.25">
      <c r="A478" s="1">
        <v>40857</v>
      </c>
      <c r="B478" s="9">
        <v>57.610000999999997</v>
      </c>
      <c r="C478">
        <f t="shared" si="24"/>
        <v>0.7700009999999935</v>
      </c>
      <c r="D478">
        <f t="shared" si="25"/>
        <v>1.354681562280073</v>
      </c>
      <c r="H478" t="str">
        <f t="shared" si="26"/>
        <v>P</v>
      </c>
    </row>
    <row r="479" spans="1:8" x14ac:dyDescent="0.25">
      <c r="A479" s="1">
        <v>40858</v>
      </c>
      <c r="B479" s="9">
        <v>58.73</v>
      </c>
      <c r="C479">
        <f t="shared" si="24"/>
        <v>1.119999</v>
      </c>
      <c r="D479">
        <f t="shared" si="25"/>
        <v>1.9441051563252012</v>
      </c>
      <c r="H479" t="str">
        <f t="shared" si="26"/>
        <v>P</v>
      </c>
    </row>
    <row r="480" spans="1:8" x14ac:dyDescent="0.25">
      <c r="A480" s="1">
        <v>40861</v>
      </c>
      <c r="B480" s="9">
        <v>58.16</v>
      </c>
      <c r="C480">
        <f t="shared" si="24"/>
        <v>0.57000000000000028</v>
      </c>
      <c r="D480">
        <f t="shared" si="25"/>
        <v>-0.97054316363017257</v>
      </c>
      <c r="H480" t="str">
        <f t="shared" si="26"/>
        <v>N</v>
      </c>
    </row>
    <row r="481" spans="1:8" x14ac:dyDescent="0.25">
      <c r="A481" s="1">
        <v>40862</v>
      </c>
      <c r="B481" s="9">
        <v>57.549999</v>
      </c>
      <c r="C481">
        <f t="shared" si="24"/>
        <v>0.61000099999999691</v>
      </c>
      <c r="D481">
        <f t="shared" si="25"/>
        <v>-1.0488325309491007</v>
      </c>
      <c r="H481" t="str">
        <f t="shared" si="26"/>
        <v>N</v>
      </c>
    </row>
    <row r="482" spans="1:8" x14ac:dyDescent="0.25">
      <c r="A482" s="1">
        <v>40863</v>
      </c>
      <c r="B482" s="9">
        <v>55.709999000000003</v>
      </c>
      <c r="C482">
        <f t="shared" si="24"/>
        <v>1.8399999999999963</v>
      </c>
      <c r="D482">
        <f t="shared" si="25"/>
        <v>-3.1972198644173675</v>
      </c>
      <c r="H482" t="str">
        <f t="shared" si="26"/>
        <v>N</v>
      </c>
    </row>
    <row r="483" spans="1:8" x14ac:dyDescent="0.25">
      <c r="A483" s="1">
        <v>40864</v>
      </c>
      <c r="B483" s="9">
        <v>54.490001999999997</v>
      </c>
      <c r="C483">
        <f t="shared" si="24"/>
        <v>1.2199970000000064</v>
      </c>
      <c r="D483">
        <f t="shared" si="25"/>
        <v>-2.1899066987956801</v>
      </c>
      <c r="H483" t="str">
        <f t="shared" si="26"/>
        <v>N</v>
      </c>
    </row>
    <row r="484" spans="1:8" x14ac:dyDescent="0.25">
      <c r="A484" s="1">
        <v>40865</v>
      </c>
      <c r="B484" s="9">
        <v>53.549999</v>
      </c>
      <c r="C484">
        <f t="shared" si="24"/>
        <v>0.94000299999999726</v>
      </c>
      <c r="D484">
        <f t="shared" si="25"/>
        <v>-1.7250926142377407</v>
      </c>
      <c r="H484" t="str">
        <f t="shared" si="26"/>
        <v>N</v>
      </c>
    </row>
    <row r="485" spans="1:8" x14ac:dyDescent="0.25">
      <c r="A485" s="1">
        <v>40868</v>
      </c>
      <c r="B485" s="9">
        <v>51.330002</v>
      </c>
      <c r="C485">
        <f t="shared" si="24"/>
        <v>2.2199969999999993</v>
      </c>
      <c r="D485">
        <f t="shared" si="25"/>
        <v>-4.1456527384809085</v>
      </c>
      <c r="H485" t="str">
        <f t="shared" si="26"/>
        <v>N</v>
      </c>
    </row>
    <row r="486" spans="1:8" x14ac:dyDescent="0.25">
      <c r="A486" s="1">
        <v>40869</v>
      </c>
      <c r="B486" s="9">
        <v>50.84</v>
      </c>
      <c r="C486">
        <f t="shared" si="24"/>
        <v>0.49000199999999694</v>
      </c>
      <c r="D486">
        <f t="shared" si="25"/>
        <v>-0.95461130120352788</v>
      </c>
      <c r="H486" t="str">
        <f t="shared" si="26"/>
        <v>N</v>
      </c>
    </row>
    <row r="487" spans="1:8" x14ac:dyDescent="0.25">
      <c r="A487" s="1">
        <v>40870</v>
      </c>
      <c r="B487" s="9">
        <v>49.299999</v>
      </c>
      <c r="C487">
        <f t="shared" si="24"/>
        <v>1.5400010000000037</v>
      </c>
      <c r="D487">
        <f t="shared" si="25"/>
        <v>-3.0291129032258137</v>
      </c>
      <c r="H487" t="str">
        <f t="shared" si="26"/>
        <v>N</v>
      </c>
    </row>
    <row r="488" spans="1:8" x14ac:dyDescent="0.25">
      <c r="A488" s="1">
        <v>40871</v>
      </c>
      <c r="B488" s="9">
        <v>49.779998999999997</v>
      </c>
      <c r="C488">
        <f t="shared" si="24"/>
        <v>0.47999999999999687</v>
      </c>
      <c r="D488">
        <f t="shared" si="25"/>
        <v>0.97363085139210015</v>
      </c>
      <c r="H488" t="str">
        <f t="shared" si="26"/>
        <v>P</v>
      </c>
    </row>
    <row r="489" spans="1:8" x14ac:dyDescent="0.25">
      <c r="A489" s="1">
        <v>40872</v>
      </c>
      <c r="B489" s="9">
        <v>50.32</v>
      </c>
      <c r="C489">
        <f t="shared" si="24"/>
        <v>0.54000100000000373</v>
      </c>
      <c r="D489">
        <f t="shared" si="25"/>
        <v>1.0847750318355847</v>
      </c>
      <c r="H489" t="str">
        <f t="shared" si="26"/>
        <v>P</v>
      </c>
    </row>
    <row r="490" spans="1:8" x14ac:dyDescent="0.25">
      <c r="A490" s="1">
        <v>40875</v>
      </c>
      <c r="B490" s="9">
        <v>52.939999</v>
      </c>
      <c r="C490">
        <f t="shared" si="24"/>
        <v>2.619999</v>
      </c>
      <c r="D490">
        <f t="shared" si="25"/>
        <v>5.2066752782193957</v>
      </c>
      <c r="H490" t="str">
        <f t="shared" si="26"/>
        <v>P</v>
      </c>
    </row>
    <row r="491" spans="1:8" x14ac:dyDescent="0.25">
      <c r="A491" s="1">
        <v>40876</v>
      </c>
      <c r="B491" s="9">
        <v>52.919998</v>
      </c>
      <c r="C491">
        <f t="shared" si="24"/>
        <v>2.0001000000000602E-2</v>
      </c>
      <c r="D491">
        <f t="shared" si="25"/>
        <v>-3.7780506947120651E-2</v>
      </c>
      <c r="H491" t="str">
        <f t="shared" si="26"/>
        <v>N</v>
      </c>
    </row>
    <row r="492" spans="1:8" x14ac:dyDescent="0.25">
      <c r="A492" s="1">
        <v>40877</v>
      </c>
      <c r="B492" s="9">
        <v>55.98</v>
      </c>
      <c r="C492">
        <f t="shared" si="24"/>
        <v>3.0600019999999972</v>
      </c>
      <c r="D492">
        <f t="shared" si="25"/>
        <v>5.7823169229900522</v>
      </c>
      <c r="H492" t="str">
        <f t="shared" si="26"/>
        <v>P</v>
      </c>
    </row>
    <row r="493" spans="1:8" x14ac:dyDescent="0.25">
      <c r="A493" s="1">
        <v>40878</v>
      </c>
      <c r="B493" s="9">
        <v>55.18</v>
      </c>
      <c r="C493">
        <f t="shared" si="24"/>
        <v>0.79999999999999716</v>
      </c>
      <c r="D493">
        <f t="shared" si="25"/>
        <v>-1.4290818149339</v>
      </c>
      <c r="H493" t="str">
        <f t="shared" si="26"/>
        <v>N</v>
      </c>
    </row>
    <row r="494" spans="1:8" x14ac:dyDescent="0.25">
      <c r="A494" s="1">
        <v>40879</v>
      </c>
      <c r="B494" s="9">
        <v>55.610000999999997</v>
      </c>
      <c r="C494">
        <f t="shared" si="24"/>
        <v>0.43000099999999719</v>
      </c>
      <c r="D494">
        <f t="shared" si="25"/>
        <v>0.77926966292134325</v>
      </c>
      <c r="H494" t="str">
        <f t="shared" si="26"/>
        <v>P</v>
      </c>
    </row>
    <row r="495" spans="1:8" x14ac:dyDescent="0.25">
      <c r="A495" s="1">
        <v>40882</v>
      </c>
      <c r="B495" s="9">
        <v>56.209999000000003</v>
      </c>
      <c r="C495">
        <f t="shared" si="24"/>
        <v>0.59999800000000647</v>
      </c>
      <c r="D495">
        <f t="shared" si="25"/>
        <v>1.0789390203391769</v>
      </c>
      <c r="H495" t="str">
        <f t="shared" si="26"/>
        <v>P</v>
      </c>
    </row>
    <row r="496" spans="1:8" x14ac:dyDescent="0.25">
      <c r="A496" s="1">
        <v>40883</v>
      </c>
      <c r="B496" s="9">
        <v>56.07</v>
      </c>
      <c r="C496">
        <f t="shared" si="24"/>
        <v>0.13999900000000309</v>
      </c>
      <c r="D496">
        <f t="shared" si="25"/>
        <v>-0.24906422787874999</v>
      </c>
      <c r="H496" t="str">
        <f t="shared" si="26"/>
        <v>N</v>
      </c>
    </row>
    <row r="497" spans="1:8" x14ac:dyDescent="0.25">
      <c r="A497" s="1">
        <v>40884</v>
      </c>
      <c r="B497" s="9">
        <v>55.669998</v>
      </c>
      <c r="C497">
        <f t="shared" si="24"/>
        <v>0.40000200000000063</v>
      </c>
      <c r="D497">
        <f t="shared" si="25"/>
        <v>-0.71339753879079837</v>
      </c>
      <c r="H497" t="str">
        <f t="shared" si="26"/>
        <v>N</v>
      </c>
    </row>
    <row r="498" spans="1:8" x14ac:dyDescent="0.25">
      <c r="A498" s="1">
        <v>40885</v>
      </c>
      <c r="B498" s="9">
        <v>53.610000999999997</v>
      </c>
      <c r="C498">
        <f t="shared" si="24"/>
        <v>2.0599970000000027</v>
      </c>
      <c r="D498">
        <f t="shared" si="25"/>
        <v>-3.700371966961455</v>
      </c>
      <c r="H498" t="str">
        <f t="shared" si="26"/>
        <v>N</v>
      </c>
    </row>
    <row r="499" spans="1:8" x14ac:dyDescent="0.25">
      <c r="A499" s="1">
        <v>40886</v>
      </c>
      <c r="B499" s="9">
        <v>53.799999</v>
      </c>
      <c r="C499">
        <f t="shared" si="24"/>
        <v>0.18999800000000278</v>
      </c>
      <c r="D499">
        <f t="shared" si="25"/>
        <v>0.35440775313546957</v>
      </c>
      <c r="H499" t="str">
        <f t="shared" si="26"/>
        <v>P</v>
      </c>
    </row>
    <row r="500" spans="1:8" x14ac:dyDescent="0.25">
      <c r="A500" s="1">
        <v>40889</v>
      </c>
      <c r="B500" s="9">
        <v>52.52</v>
      </c>
      <c r="C500">
        <f t="shared" si="24"/>
        <v>1.2799989999999966</v>
      </c>
      <c r="D500">
        <f t="shared" si="25"/>
        <v>-2.379180341620446</v>
      </c>
      <c r="H500" t="str">
        <f t="shared" si="26"/>
        <v>N</v>
      </c>
    </row>
    <row r="501" spans="1:8" x14ac:dyDescent="0.25">
      <c r="A501" s="1">
        <v>40890</v>
      </c>
      <c r="B501" s="9">
        <v>52.950001</v>
      </c>
      <c r="C501">
        <f t="shared" si="24"/>
        <v>0.43000099999999719</v>
      </c>
      <c r="D501">
        <f t="shared" si="25"/>
        <v>0.81873762376237091</v>
      </c>
      <c r="H501" t="str">
        <f t="shared" si="26"/>
        <v>P</v>
      </c>
    </row>
    <row r="502" spans="1:8" x14ac:dyDescent="0.25">
      <c r="A502" s="1">
        <v>40891</v>
      </c>
      <c r="B502" s="9">
        <v>50.25</v>
      </c>
      <c r="C502">
        <f t="shared" si="24"/>
        <v>2.7000010000000003</v>
      </c>
      <c r="D502">
        <f t="shared" si="25"/>
        <v>-5.0991519339159224</v>
      </c>
      <c r="H502" t="str">
        <f t="shared" si="26"/>
        <v>N</v>
      </c>
    </row>
    <row r="503" spans="1:8" x14ac:dyDescent="0.25">
      <c r="A503" s="1">
        <v>40892</v>
      </c>
      <c r="B503" s="9">
        <v>50.740001999999997</v>
      </c>
      <c r="C503">
        <f t="shared" si="24"/>
        <v>0.49000199999999694</v>
      </c>
      <c r="D503">
        <f t="shared" si="25"/>
        <v>0.97512835820894905</v>
      </c>
      <c r="H503" t="str">
        <f t="shared" si="26"/>
        <v>P</v>
      </c>
    </row>
    <row r="504" spans="1:8" x14ac:dyDescent="0.25">
      <c r="A504" s="1">
        <v>40893</v>
      </c>
      <c r="B504" s="9">
        <v>49.990001999999997</v>
      </c>
      <c r="C504">
        <f t="shared" si="24"/>
        <v>0.75</v>
      </c>
      <c r="D504">
        <f t="shared" si="25"/>
        <v>-1.4781237099675322</v>
      </c>
      <c r="H504" t="str">
        <f t="shared" si="26"/>
        <v>N</v>
      </c>
    </row>
    <row r="505" spans="1:8" x14ac:dyDescent="0.25">
      <c r="A505" s="1">
        <v>40896</v>
      </c>
      <c r="B505" s="9">
        <v>50.07</v>
      </c>
      <c r="C505">
        <f t="shared" si="24"/>
        <v>7.9998000000003344E-2</v>
      </c>
      <c r="D505">
        <f t="shared" si="25"/>
        <v>0.16002799919872648</v>
      </c>
      <c r="H505" t="str">
        <f t="shared" si="26"/>
        <v>P</v>
      </c>
    </row>
    <row r="506" spans="1:8" x14ac:dyDescent="0.25">
      <c r="A506" s="1">
        <v>40897</v>
      </c>
      <c r="B506" s="9">
        <v>52.220001000000003</v>
      </c>
      <c r="C506">
        <f t="shared" si="24"/>
        <v>2.1500010000000032</v>
      </c>
      <c r="D506">
        <f t="shared" si="25"/>
        <v>4.2939904134212163</v>
      </c>
      <c r="H506" t="str">
        <f t="shared" si="26"/>
        <v>P</v>
      </c>
    </row>
    <row r="507" spans="1:8" x14ac:dyDescent="0.25">
      <c r="A507" s="1">
        <v>40898</v>
      </c>
      <c r="B507" s="9">
        <v>52.529998999999997</v>
      </c>
      <c r="C507">
        <f t="shared" si="24"/>
        <v>0.30999799999999311</v>
      </c>
      <c r="D507">
        <f t="shared" si="25"/>
        <v>0.59363844133207333</v>
      </c>
      <c r="H507" t="str">
        <f t="shared" si="26"/>
        <v>P</v>
      </c>
    </row>
    <row r="508" spans="1:8" x14ac:dyDescent="0.25">
      <c r="A508" s="1">
        <v>40899</v>
      </c>
      <c r="B508" s="9">
        <v>52.740001999999997</v>
      </c>
      <c r="C508">
        <f t="shared" si="24"/>
        <v>0.21000300000000038</v>
      </c>
      <c r="D508">
        <f t="shared" si="25"/>
        <v>0.39977727774181077</v>
      </c>
      <c r="H508" t="str">
        <f t="shared" si="26"/>
        <v>P</v>
      </c>
    </row>
    <row r="509" spans="1:8" x14ac:dyDescent="0.25">
      <c r="A509" s="1">
        <v>40900</v>
      </c>
      <c r="B509" s="9">
        <v>52.5</v>
      </c>
      <c r="C509">
        <f t="shared" si="24"/>
        <v>0.24000199999999694</v>
      </c>
      <c r="D509">
        <f t="shared" si="25"/>
        <v>-0.45506634603464169</v>
      </c>
      <c r="H509" t="str">
        <f t="shared" si="26"/>
        <v>N</v>
      </c>
    </row>
    <row r="510" spans="1:8" x14ac:dyDescent="0.25">
      <c r="A510" s="1">
        <v>40904</v>
      </c>
      <c r="B510" s="9">
        <v>52.82</v>
      </c>
      <c r="C510">
        <f t="shared" si="24"/>
        <v>0.32000000000000028</v>
      </c>
      <c r="D510">
        <f t="shared" si="25"/>
        <v>0.60952380952381002</v>
      </c>
      <c r="H510" t="str">
        <f t="shared" si="26"/>
        <v>P</v>
      </c>
    </row>
    <row r="511" spans="1:8" x14ac:dyDescent="0.25">
      <c r="A511" s="1">
        <v>40905</v>
      </c>
      <c r="B511" s="9">
        <v>51.099997999999999</v>
      </c>
      <c r="C511">
        <f t="shared" si="24"/>
        <v>1.7200020000000009</v>
      </c>
      <c r="D511">
        <f t="shared" si="25"/>
        <v>-3.256346081029915</v>
      </c>
      <c r="H511" t="str">
        <f t="shared" si="26"/>
        <v>N</v>
      </c>
    </row>
    <row r="512" spans="1:8" x14ac:dyDescent="0.25">
      <c r="A512" s="1">
        <v>40906</v>
      </c>
      <c r="B512" s="9">
        <v>51.360000999999997</v>
      </c>
      <c r="C512">
        <f t="shared" si="24"/>
        <v>0.26000299999999754</v>
      </c>
      <c r="D512">
        <f t="shared" si="25"/>
        <v>0.50881215298677218</v>
      </c>
      <c r="H512" t="str">
        <f t="shared" si="26"/>
        <v>P</v>
      </c>
    </row>
    <row r="513" spans="1:8" x14ac:dyDescent="0.25">
      <c r="A513" s="1">
        <v>40907</v>
      </c>
      <c r="B513" s="9">
        <v>51.759998000000003</v>
      </c>
      <c r="C513">
        <f t="shared" si="24"/>
        <v>0.39999700000000615</v>
      </c>
      <c r="D513">
        <f t="shared" si="25"/>
        <v>0.77881034309171093</v>
      </c>
      <c r="H513" t="str">
        <f t="shared" si="26"/>
        <v>P</v>
      </c>
    </row>
    <row r="514" spans="1:8" x14ac:dyDescent="0.25">
      <c r="A514" s="1">
        <v>40910</v>
      </c>
      <c r="B514" s="9">
        <v>53.16</v>
      </c>
      <c r="C514">
        <f t="shared" si="24"/>
        <v>1.4000019999999935</v>
      </c>
      <c r="D514">
        <f t="shared" si="25"/>
        <v>2.704795313168276</v>
      </c>
      <c r="H514" t="str">
        <f t="shared" si="26"/>
        <v>P</v>
      </c>
    </row>
    <row r="515" spans="1:8" x14ac:dyDescent="0.25">
      <c r="A515" s="1">
        <v>40911</v>
      </c>
      <c r="B515" s="9">
        <v>55.290000999999997</v>
      </c>
      <c r="C515">
        <f t="shared" si="24"/>
        <v>2.130001</v>
      </c>
      <c r="D515">
        <f t="shared" si="25"/>
        <v>4.0067738901429655</v>
      </c>
      <c r="H515" t="str">
        <f t="shared" si="26"/>
        <v>P</v>
      </c>
    </row>
    <row r="516" spans="1:8" x14ac:dyDescent="0.25">
      <c r="A516" s="1">
        <v>40912</v>
      </c>
      <c r="B516" s="9">
        <v>55.869999</v>
      </c>
      <c r="C516">
        <f t="shared" ref="C516:C579" si="27">ABS(B516-B515)</f>
        <v>0.57999800000000334</v>
      </c>
      <c r="D516">
        <f t="shared" si="25"/>
        <v>1.0490106520345395</v>
      </c>
      <c r="H516" t="str">
        <f t="shared" si="26"/>
        <v>P</v>
      </c>
    </row>
    <row r="517" spans="1:8" x14ac:dyDescent="0.25">
      <c r="A517" s="1">
        <v>40913</v>
      </c>
      <c r="B517" s="9">
        <v>56.150002000000001</v>
      </c>
      <c r="C517">
        <f t="shared" si="27"/>
        <v>0.28000300000000067</v>
      </c>
      <c r="D517">
        <f t="shared" ref="D517:D580" si="28">((B517-B516)/B516)*100</f>
        <v>0.50116879364898625</v>
      </c>
      <c r="H517" t="str">
        <f t="shared" ref="H517:H580" si="29">IF(D517&gt;0,"P","N")</f>
        <v>P</v>
      </c>
    </row>
    <row r="518" spans="1:8" x14ac:dyDescent="0.25">
      <c r="A518" s="1">
        <v>40914</v>
      </c>
      <c r="B518" s="9">
        <v>55.549999</v>
      </c>
      <c r="C518">
        <f t="shared" si="27"/>
        <v>0.60000300000000095</v>
      </c>
      <c r="D518">
        <f t="shared" si="28"/>
        <v>-1.0685716449306644</v>
      </c>
      <c r="H518" t="str">
        <f t="shared" si="29"/>
        <v>N</v>
      </c>
    </row>
    <row r="519" spans="1:8" x14ac:dyDescent="0.25">
      <c r="A519" s="1">
        <v>40917</v>
      </c>
      <c r="B519" s="9">
        <v>56.84</v>
      </c>
      <c r="C519">
        <f t="shared" si="27"/>
        <v>1.2900010000000037</v>
      </c>
      <c r="D519">
        <f t="shared" si="28"/>
        <v>2.3222340652067404</v>
      </c>
      <c r="H519" t="str">
        <f t="shared" si="29"/>
        <v>P</v>
      </c>
    </row>
    <row r="520" spans="1:8" x14ac:dyDescent="0.25">
      <c r="A520" s="1">
        <v>40918</v>
      </c>
      <c r="B520" s="9">
        <v>58.720001000000003</v>
      </c>
      <c r="C520">
        <f t="shared" si="27"/>
        <v>1.880001</v>
      </c>
      <c r="D520">
        <f t="shared" si="28"/>
        <v>3.3075316678395494</v>
      </c>
      <c r="H520" t="str">
        <f t="shared" si="29"/>
        <v>P</v>
      </c>
    </row>
    <row r="521" spans="1:8" x14ac:dyDescent="0.25">
      <c r="A521" s="1">
        <v>40919</v>
      </c>
      <c r="B521" s="9">
        <v>58.93</v>
      </c>
      <c r="C521">
        <f t="shared" si="27"/>
        <v>0.20999899999999627</v>
      </c>
      <c r="D521">
        <f t="shared" si="28"/>
        <v>0.35762771870524368</v>
      </c>
      <c r="H521" t="str">
        <f t="shared" si="29"/>
        <v>P</v>
      </c>
    </row>
    <row r="522" spans="1:8" x14ac:dyDescent="0.25">
      <c r="A522" s="1">
        <v>40920</v>
      </c>
      <c r="B522" s="9">
        <v>59.400002000000001</v>
      </c>
      <c r="C522">
        <f t="shared" si="27"/>
        <v>0.47000200000000092</v>
      </c>
      <c r="D522">
        <f t="shared" si="28"/>
        <v>0.79755981673171705</v>
      </c>
      <c r="H522" t="str">
        <f t="shared" si="29"/>
        <v>P</v>
      </c>
    </row>
    <row r="523" spans="1:8" x14ac:dyDescent="0.25">
      <c r="A523" s="1">
        <v>40921</v>
      </c>
      <c r="B523" s="9">
        <v>58.450001</v>
      </c>
      <c r="C523">
        <f t="shared" si="27"/>
        <v>0.95000100000000032</v>
      </c>
      <c r="D523">
        <f t="shared" si="28"/>
        <v>-1.599328228978848</v>
      </c>
      <c r="H523" t="str">
        <f t="shared" si="29"/>
        <v>N</v>
      </c>
    </row>
    <row r="524" spans="1:8" x14ac:dyDescent="0.25">
      <c r="A524" s="1">
        <v>40924</v>
      </c>
      <c r="B524" s="9">
        <v>59.959999000000003</v>
      </c>
      <c r="C524">
        <f t="shared" si="27"/>
        <v>1.5099980000000031</v>
      </c>
      <c r="D524">
        <f t="shared" si="28"/>
        <v>2.5834011534063155</v>
      </c>
      <c r="H524" t="str">
        <f t="shared" si="29"/>
        <v>P</v>
      </c>
    </row>
    <row r="525" spans="1:8" x14ac:dyDescent="0.25">
      <c r="A525" s="1">
        <v>40925</v>
      </c>
      <c r="B525" s="9">
        <v>62.040000999999997</v>
      </c>
      <c r="C525">
        <f t="shared" si="27"/>
        <v>2.0800019999999932</v>
      </c>
      <c r="D525">
        <f t="shared" si="28"/>
        <v>3.468982712958339</v>
      </c>
      <c r="H525" t="str">
        <f t="shared" si="29"/>
        <v>P</v>
      </c>
    </row>
    <row r="526" spans="1:8" x14ac:dyDescent="0.25">
      <c r="A526" s="1">
        <v>40926</v>
      </c>
      <c r="B526" s="9">
        <v>62.23</v>
      </c>
      <c r="C526">
        <f t="shared" si="27"/>
        <v>0.18999900000000025</v>
      </c>
      <c r="D526">
        <f t="shared" si="28"/>
        <v>0.30625241285860111</v>
      </c>
      <c r="H526" t="str">
        <f t="shared" si="29"/>
        <v>P</v>
      </c>
    </row>
    <row r="527" spans="1:8" x14ac:dyDescent="0.25">
      <c r="A527" s="1">
        <v>40927</v>
      </c>
      <c r="B527" s="9">
        <v>62.959999000000003</v>
      </c>
      <c r="C527">
        <f t="shared" si="27"/>
        <v>0.7299990000000065</v>
      </c>
      <c r="D527">
        <f t="shared" si="28"/>
        <v>1.1730660453157746</v>
      </c>
      <c r="H527" t="str">
        <f t="shared" si="29"/>
        <v>P</v>
      </c>
    </row>
    <row r="528" spans="1:8" x14ac:dyDescent="0.25">
      <c r="A528" s="1">
        <v>40928</v>
      </c>
      <c r="B528" s="9">
        <v>63.59</v>
      </c>
      <c r="C528">
        <f t="shared" si="27"/>
        <v>0.63000100000000003</v>
      </c>
      <c r="D528">
        <f t="shared" si="28"/>
        <v>1.0006369282185026</v>
      </c>
      <c r="H528" t="str">
        <f t="shared" si="29"/>
        <v>P</v>
      </c>
    </row>
    <row r="529" spans="1:8" x14ac:dyDescent="0.25">
      <c r="A529" s="1">
        <v>40931</v>
      </c>
      <c r="B529" s="9">
        <v>63.880001</v>
      </c>
      <c r="C529">
        <f t="shared" si="27"/>
        <v>0.29000099999999662</v>
      </c>
      <c r="D529">
        <f t="shared" si="28"/>
        <v>0.45604812077370122</v>
      </c>
      <c r="H529" t="str">
        <f t="shared" si="29"/>
        <v>P</v>
      </c>
    </row>
    <row r="530" spans="1:8" x14ac:dyDescent="0.25">
      <c r="A530" s="1">
        <v>40932</v>
      </c>
      <c r="B530" s="9">
        <v>63.5</v>
      </c>
      <c r="C530">
        <f t="shared" si="27"/>
        <v>0.38000100000000003</v>
      </c>
      <c r="D530">
        <f t="shared" si="28"/>
        <v>-0.59486692869651026</v>
      </c>
      <c r="H530" t="str">
        <f t="shared" si="29"/>
        <v>N</v>
      </c>
    </row>
    <row r="531" spans="1:8" x14ac:dyDescent="0.25">
      <c r="A531" s="1">
        <v>40933</v>
      </c>
      <c r="B531" s="9">
        <v>63.59</v>
      </c>
      <c r="C531">
        <f t="shared" si="27"/>
        <v>9.0000000000003411E-2</v>
      </c>
      <c r="D531">
        <f t="shared" si="28"/>
        <v>0.14173228346457228</v>
      </c>
      <c r="H531" t="str">
        <f t="shared" si="29"/>
        <v>P</v>
      </c>
    </row>
    <row r="532" spans="1:8" x14ac:dyDescent="0.25">
      <c r="A532" s="1">
        <v>40934</v>
      </c>
      <c r="B532" s="9">
        <v>65.400002000000001</v>
      </c>
      <c r="C532">
        <f t="shared" si="27"/>
        <v>1.8100019999999972</v>
      </c>
      <c r="D532">
        <f t="shared" si="28"/>
        <v>2.8463626356345291</v>
      </c>
      <c r="H532" t="str">
        <f t="shared" si="29"/>
        <v>P</v>
      </c>
    </row>
    <row r="533" spans="1:8" x14ac:dyDescent="0.25">
      <c r="A533" s="1">
        <v>40935</v>
      </c>
      <c r="B533" s="9">
        <v>64.599997999999999</v>
      </c>
      <c r="C533">
        <f t="shared" si="27"/>
        <v>0.80000400000000127</v>
      </c>
      <c r="D533">
        <f t="shared" si="28"/>
        <v>-1.2232476690138347</v>
      </c>
      <c r="H533" t="str">
        <f t="shared" si="29"/>
        <v>N</v>
      </c>
    </row>
    <row r="534" spans="1:8" x14ac:dyDescent="0.25">
      <c r="A534" s="1">
        <v>40938</v>
      </c>
      <c r="B534" s="9">
        <v>64.550003000000004</v>
      </c>
      <c r="C534">
        <f t="shared" si="27"/>
        <v>4.9994999999995571E-2</v>
      </c>
      <c r="D534">
        <f t="shared" si="28"/>
        <v>-7.7391643262892315E-2</v>
      </c>
      <c r="H534" t="str">
        <f t="shared" si="29"/>
        <v>N</v>
      </c>
    </row>
    <row r="535" spans="1:8" x14ac:dyDescent="0.25">
      <c r="A535" s="1">
        <v>40939</v>
      </c>
      <c r="B535" s="9">
        <v>65.389999000000003</v>
      </c>
      <c r="C535">
        <f t="shared" si="27"/>
        <v>0.8399959999999993</v>
      </c>
      <c r="D535">
        <f t="shared" si="28"/>
        <v>1.3013105514495471</v>
      </c>
      <c r="H535" t="str">
        <f t="shared" si="29"/>
        <v>P</v>
      </c>
    </row>
    <row r="536" spans="1:8" x14ac:dyDescent="0.25">
      <c r="A536" s="1">
        <v>40940</v>
      </c>
      <c r="B536" s="9">
        <v>67.989998</v>
      </c>
      <c r="C536">
        <f t="shared" si="27"/>
        <v>2.5999989999999968</v>
      </c>
      <c r="D536">
        <f t="shared" si="28"/>
        <v>3.9761416726738239</v>
      </c>
      <c r="H536" t="str">
        <f t="shared" si="29"/>
        <v>P</v>
      </c>
    </row>
    <row r="537" spans="1:8" x14ac:dyDescent="0.25">
      <c r="A537" s="1">
        <v>40941</v>
      </c>
      <c r="B537" s="9">
        <v>68</v>
      </c>
      <c r="C537">
        <f t="shared" si="27"/>
        <v>1.0002000000000066E-2</v>
      </c>
      <c r="D537">
        <f t="shared" si="28"/>
        <v>1.4710987342579515E-2</v>
      </c>
      <c r="H537" t="str">
        <f t="shared" si="29"/>
        <v>P</v>
      </c>
    </row>
    <row r="538" spans="1:8" x14ac:dyDescent="0.25">
      <c r="A538" s="1">
        <v>40942</v>
      </c>
      <c r="B538" s="9">
        <v>69.980002999999996</v>
      </c>
      <c r="C538">
        <f t="shared" si="27"/>
        <v>1.9800029999999964</v>
      </c>
      <c r="D538">
        <f t="shared" si="28"/>
        <v>2.9117691176470535</v>
      </c>
      <c r="H538" t="str">
        <f t="shared" si="29"/>
        <v>P</v>
      </c>
    </row>
    <row r="539" spans="1:8" x14ac:dyDescent="0.25">
      <c r="A539" s="1">
        <v>40945</v>
      </c>
      <c r="B539" s="9">
        <v>70.760002</v>
      </c>
      <c r="C539">
        <f t="shared" si="27"/>
        <v>0.77999900000000366</v>
      </c>
      <c r="D539">
        <f t="shared" si="28"/>
        <v>1.1146026958587065</v>
      </c>
      <c r="H539" t="str">
        <f t="shared" si="29"/>
        <v>P</v>
      </c>
    </row>
    <row r="540" spans="1:8" x14ac:dyDescent="0.25">
      <c r="A540" s="1">
        <v>40946</v>
      </c>
      <c r="B540" s="9">
        <v>69.360000999999997</v>
      </c>
      <c r="C540">
        <f t="shared" si="27"/>
        <v>1.4000010000000032</v>
      </c>
      <c r="D540">
        <f t="shared" si="28"/>
        <v>-1.9785202945585039</v>
      </c>
      <c r="H540" t="str">
        <f t="shared" si="29"/>
        <v>N</v>
      </c>
    </row>
    <row r="541" spans="1:8" x14ac:dyDescent="0.25">
      <c r="A541" s="1">
        <v>40947</v>
      </c>
      <c r="B541" s="9">
        <v>69</v>
      </c>
      <c r="C541">
        <f t="shared" si="27"/>
        <v>0.36000099999999691</v>
      </c>
      <c r="D541">
        <f t="shared" si="28"/>
        <v>-0.51903257613851095</v>
      </c>
      <c r="H541" t="str">
        <f t="shared" si="29"/>
        <v>N</v>
      </c>
    </row>
    <row r="542" spans="1:8" x14ac:dyDescent="0.25">
      <c r="A542" s="1">
        <v>40948</v>
      </c>
      <c r="B542" s="9">
        <v>71.540001000000004</v>
      </c>
      <c r="C542">
        <f t="shared" si="27"/>
        <v>2.5400010000000037</v>
      </c>
      <c r="D542">
        <f t="shared" si="28"/>
        <v>3.6811608695652227</v>
      </c>
      <c r="H542" t="str">
        <f t="shared" si="29"/>
        <v>P</v>
      </c>
    </row>
    <row r="543" spans="1:8" x14ac:dyDescent="0.25">
      <c r="A543" s="1">
        <v>40949</v>
      </c>
      <c r="B543" s="9">
        <v>69.870002999999997</v>
      </c>
      <c r="C543">
        <f t="shared" si="27"/>
        <v>1.6699980000000068</v>
      </c>
      <c r="D543">
        <f t="shared" si="28"/>
        <v>-2.3343555726257352</v>
      </c>
      <c r="H543" t="str">
        <f t="shared" si="29"/>
        <v>N</v>
      </c>
    </row>
    <row r="544" spans="1:8" x14ac:dyDescent="0.25">
      <c r="A544" s="1">
        <v>40952</v>
      </c>
      <c r="B544" s="9">
        <v>70.559997999999993</v>
      </c>
      <c r="C544">
        <f t="shared" si="27"/>
        <v>0.68999499999999614</v>
      </c>
      <c r="D544">
        <f t="shared" si="28"/>
        <v>0.9875411054440576</v>
      </c>
      <c r="H544" t="str">
        <f t="shared" si="29"/>
        <v>P</v>
      </c>
    </row>
    <row r="545" spans="1:8" x14ac:dyDescent="0.25">
      <c r="A545" s="1">
        <v>40953</v>
      </c>
      <c r="B545" s="9">
        <v>70.019997000000004</v>
      </c>
      <c r="C545">
        <f t="shared" si="27"/>
        <v>0.54000099999998952</v>
      </c>
      <c r="D545">
        <f t="shared" si="28"/>
        <v>-0.76530756137491618</v>
      </c>
      <c r="H545" t="str">
        <f t="shared" si="29"/>
        <v>N</v>
      </c>
    </row>
    <row r="546" spans="1:8" x14ac:dyDescent="0.25">
      <c r="A546" s="1">
        <v>40954</v>
      </c>
      <c r="B546" s="9">
        <v>70.230002999999996</v>
      </c>
      <c r="C546">
        <f t="shared" si="27"/>
        <v>0.21000599999999281</v>
      </c>
      <c r="D546">
        <f t="shared" si="28"/>
        <v>0.29992289202753436</v>
      </c>
      <c r="H546" t="str">
        <f t="shared" si="29"/>
        <v>P</v>
      </c>
    </row>
    <row r="547" spans="1:8" x14ac:dyDescent="0.25">
      <c r="A547" s="1">
        <v>40955</v>
      </c>
      <c r="B547" s="9">
        <v>70.400002000000001</v>
      </c>
      <c r="C547">
        <f t="shared" si="27"/>
        <v>0.16999900000000423</v>
      </c>
      <c r="D547">
        <f t="shared" si="28"/>
        <v>0.2420603627199108</v>
      </c>
      <c r="H547" t="str">
        <f t="shared" si="29"/>
        <v>P</v>
      </c>
    </row>
    <row r="548" spans="1:8" x14ac:dyDescent="0.25">
      <c r="A548" s="1">
        <v>40956</v>
      </c>
      <c r="B548" s="9">
        <v>71.980002999999996</v>
      </c>
      <c r="C548">
        <f t="shared" si="27"/>
        <v>1.5800009999999958</v>
      </c>
      <c r="D548">
        <f t="shared" si="28"/>
        <v>2.2443195385136434</v>
      </c>
      <c r="H548" t="str">
        <f t="shared" si="29"/>
        <v>P</v>
      </c>
    </row>
    <row r="549" spans="1:8" x14ac:dyDescent="0.25">
      <c r="A549" s="1">
        <v>40959</v>
      </c>
      <c r="B549" s="9">
        <v>72.239998</v>
      </c>
      <c r="C549">
        <f t="shared" si="27"/>
        <v>0.25999500000000353</v>
      </c>
      <c r="D549">
        <f t="shared" si="28"/>
        <v>0.36120448619598355</v>
      </c>
      <c r="H549" t="str">
        <f t="shared" si="29"/>
        <v>P</v>
      </c>
    </row>
    <row r="550" spans="1:8" x14ac:dyDescent="0.25">
      <c r="A550" s="1">
        <v>40960</v>
      </c>
      <c r="B550" s="9">
        <v>71.900002000000001</v>
      </c>
      <c r="C550">
        <f t="shared" si="27"/>
        <v>0.3399959999999993</v>
      </c>
      <c r="D550">
        <f t="shared" si="28"/>
        <v>-0.47064785356167826</v>
      </c>
      <c r="H550" t="str">
        <f t="shared" si="29"/>
        <v>N</v>
      </c>
    </row>
    <row r="551" spans="1:8" x14ac:dyDescent="0.25">
      <c r="A551" s="1">
        <v>40961</v>
      </c>
      <c r="B551" s="9">
        <v>70.949996999999996</v>
      </c>
      <c r="C551">
        <f t="shared" si="27"/>
        <v>0.95000500000000443</v>
      </c>
      <c r="D551">
        <f t="shared" si="28"/>
        <v>-1.3212864722868916</v>
      </c>
      <c r="H551" t="str">
        <f t="shared" si="29"/>
        <v>N</v>
      </c>
    </row>
    <row r="552" spans="1:8" x14ac:dyDescent="0.25">
      <c r="A552" s="1">
        <v>40962</v>
      </c>
      <c r="B552" s="9">
        <v>69.889999000000003</v>
      </c>
      <c r="C552">
        <f t="shared" si="27"/>
        <v>1.0599979999999931</v>
      </c>
      <c r="D552">
        <f t="shared" si="28"/>
        <v>-1.4940071103878878</v>
      </c>
      <c r="H552" t="str">
        <f t="shared" si="29"/>
        <v>N</v>
      </c>
    </row>
    <row r="553" spans="1:8" x14ac:dyDescent="0.25">
      <c r="A553" s="1">
        <v>40963</v>
      </c>
      <c r="B553" s="9">
        <v>70.319999999999993</v>
      </c>
      <c r="C553">
        <f t="shared" si="27"/>
        <v>0.43000099999999009</v>
      </c>
      <c r="D553">
        <f t="shared" si="28"/>
        <v>0.61525397932827275</v>
      </c>
      <c r="H553" t="str">
        <f t="shared" si="29"/>
        <v>P</v>
      </c>
    </row>
    <row r="554" spans="1:8" x14ac:dyDescent="0.25">
      <c r="A554" s="1">
        <v>40966</v>
      </c>
      <c r="B554" s="9">
        <v>69.040001000000004</v>
      </c>
      <c r="C554">
        <f t="shared" si="27"/>
        <v>1.2799989999999895</v>
      </c>
      <c r="D554">
        <f t="shared" si="28"/>
        <v>-1.8202488623435573</v>
      </c>
      <c r="H554" t="str">
        <f t="shared" si="29"/>
        <v>N</v>
      </c>
    </row>
    <row r="555" spans="1:8" x14ac:dyDescent="0.25">
      <c r="A555" s="1">
        <v>40967</v>
      </c>
      <c r="B555" s="9">
        <v>69.879997000000003</v>
      </c>
      <c r="C555">
        <f t="shared" si="27"/>
        <v>0.8399959999999993</v>
      </c>
      <c r="D555">
        <f t="shared" si="28"/>
        <v>1.2166801677769374</v>
      </c>
      <c r="H555" t="str">
        <f t="shared" si="29"/>
        <v>P</v>
      </c>
    </row>
    <row r="556" spans="1:8" x14ac:dyDescent="0.25">
      <c r="A556" s="1">
        <v>40968</v>
      </c>
      <c r="B556" s="9">
        <v>69.430000000000007</v>
      </c>
      <c r="C556">
        <f t="shared" si="27"/>
        <v>0.44999699999999621</v>
      </c>
      <c r="D556">
        <f t="shared" si="28"/>
        <v>-0.64395681070220456</v>
      </c>
      <c r="H556" t="str">
        <f t="shared" si="29"/>
        <v>N</v>
      </c>
    </row>
    <row r="557" spans="1:8" x14ac:dyDescent="0.25">
      <c r="A557" s="1">
        <v>40969</v>
      </c>
      <c r="B557" s="9">
        <v>71.489998</v>
      </c>
      <c r="C557">
        <f t="shared" si="27"/>
        <v>2.0599979999999931</v>
      </c>
      <c r="D557">
        <f t="shared" si="28"/>
        <v>2.9670142589658548</v>
      </c>
      <c r="H557" t="str">
        <f t="shared" si="29"/>
        <v>P</v>
      </c>
    </row>
    <row r="558" spans="1:8" x14ac:dyDescent="0.25">
      <c r="A558" s="1">
        <v>40970</v>
      </c>
      <c r="B558" s="9">
        <v>70.610000999999997</v>
      </c>
      <c r="C558">
        <f t="shared" si="27"/>
        <v>0.87999700000000303</v>
      </c>
      <c r="D558">
        <f t="shared" si="28"/>
        <v>-1.2309372284497797</v>
      </c>
      <c r="H558" t="str">
        <f t="shared" si="29"/>
        <v>N</v>
      </c>
    </row>
    <row r="559" spans="1:8" x14ac:dyDescent="0.25">
      <c r="A559" s="1">
        <v>40973</v>
      </c>
      <c r="B559" s="9">
        <v>70.629997000000003</v>
      </c>
      <c r="C559">
        <f t="shared" si="27"/>
        <v>1.999600000000612E-2</v>
      </c>
      <c r="D559">
        <f t="shared" si="28"/>
        <v>2.8318934593990618E-2</v>
      </c>
      <c r="H559" t="str">
        <f t="shared" si="29"/>
        <v>P</v>
      </c>
    </row>
    <row r="560" spans="1:8" x14ac:dyDescent="0.25">
      <c r="A560" s="1">
        <v>40974</v>
      </c>
      <c r="B560" s="9">
        <v>67.019997000000004</v>
      </c>
      <c r="C560">
        <f t="shared" si="27"/>
        <v>3.6099999999999994</v>
      </c>
      <c r="D560">
        <f t="shared" si="28"/>
        <v>-5.1111427910721829</v>
      </c>
      <c r="H560" t="str">
        <f t="shared" si="29"/>
        <v>N</v>
      </c>
    </row>
    <row r="561" spans="1:8" x14ac:dyDescent="0.25">
      <c r="A561" s="1">
        <v>40975</v>
      </c>
      <c r="B561" s="9">
        <v>68.269997000000004</v>
      </c>
      <c r="C561">
        <f t="shared" si="27"/>
        <v>1.25</v>
      </c>
      <c r="D561">
        <f t="shared" si="28"/>
        <v>1.8651149745649793</v>
      </c>
      <c r="H561" t="str">
        <f t="shared" si="29"/>
        <v>P</v>
      </c>
    </row>
    <row r="562" spans="1:8" x14ac:dyDescent="0.25">
      <c r="A562" s="1">
        <v>40976</v>
      </c>
      <c r="B562" s="9">
        <v>69.199996999999996</v>
      </c>
      <c r="C562">
        <f t="shared" si="27"/>
        <v>0.92999999999999261</v>
      </c>
      <c r="D562">
        <f t="shared" si="28"/>
        <v>1.3622382318253106</v>
      </c>
      <c r="H562" t="str">
        <f t="shared" si="29"/>
        <v>P</v>
      </c>
    </row>
    <row r="563" spans="1:8" x14ac:dyDescent="0.25">
      <c r="A563" s="1">
        <v>40977</v>
      </c>
      <c r="B563" s="9">
        <v>70.5</v>
      </c>
      <c r="C563">
        <f t="shared" si="27"/>
        <v>1.3000030000000038</v>
      </c>
      <c r="D563">
        <f t="shared" si="28"/>
        <v>1.8786171334660664</v>
      </c>
      <c r="H563" t="str">
        <f t="shared" si="29"/>
        <v>P</v>
      </c>
    </row>
    <row r="564" spans="1:8" x14ac:dyDescent="0.25">
      <c r="A564" s="1">
        <v>40980</v>
      </c>
      <c r="B564" s="9">
        <v>71.050003000000004</v>
      </c>
      <c r="C564">
        <f t="shared" si="27"/>
        <v>0.55000300000000379</v>
      </c>
      <c r="D564">
        <f t="shared" si="28"/>
        <v>0.78014609929078549</v>
      </c>
      <c r="H564" t="str">
        <f t="shared" si="29"/>
        <v>P</v>
      </c>
    </row>
    <row r="565" spans="1:8" x14ac:dyDescent="0.25">
      <c r="A565" s="1">
        <v>40981</v>
      </c>
      <c r="B565" s="9">
        <v>70.739998</v>
      </c>
      <c r="C565">
        <f t="shared" si="27"/>
        <v>0.31000500000000386</v>
      </c>
      <c r="D565">
        <f t="shared" si="28"/>
        <v>-0.4363194748915124</v>
      </c>
      <c r="H565" t="str">
        <f t="shared" si="29"/>
        <v>N</v>
      </c>
    </row>
    <row r="566" spans="1:8" x14ac:dyDescent="0.25">
      <c r="A566" s="1">
        <v>40982</v>
      </c>
      <c r="B566" s="9">
        <v>73.449996999999996</v>
      </c>
      <c r="C566">
        <f t="shared" si="27"/>
        <v>2.7099989999999963</v>
      </c>
      <c r="D566">
        <f t="shared" si="28"/>
        <v>3.8309288614907739</v>
      </c>
      <c r="H566" t="str">
        <f t="shared" si="29"/>
        <v>P</v>
      </c>
    </row>
    <row r="567" spans="1:8" x14ac:dyDescent="0.25">
      <c r="A567" s="1">
        <v>40983</v>
      </c>
      <c r="B567" s="9">
        <v>73.760002</v>
      </c>
      <c r="C567">
        <f t="shared" si="27"/>
        <v>0.31000500000000386</v>
      </c>
      <c r="D567">
        <f t="shared" si="28"/>
        <v>0.42206264487662792</v>
      </c>
      <c r="H567" t="str">
        <f t="shared" si="29"/>
        <v>P</v>
      </c>
    </row>
    <row r="568" spans="1:8" x14ac:dyDescent="0.25">
      <c r="A568" s="1">
        <v>40984</v>
      </c>
      <c r="B568" s="9">
        <v>73.019997000000004</v>
      </c>
      <c r="C568">
        <f t="shared" si="27"/>
        <v>0.74000499999999647</v>
      </c>
      <c r="D568">
        <f t="shared" si="28"/>
        <v>-1.0032605476339282</v>
      </c>
      <c r="H568" t="str">
        <f t="shared" si="29"/>
        <v>N</v>
      </c>
    </row>
    <row r="569" spans="1:8" x14ac:dyDescent="0.25">
      <c r="A569" s="1">
        <v>40987</v>
      </c>
      <c r="B569" s="9">
        <v>71.839995999999999</v>
      </c>
      <c r="C569">
        <f t="shared" si="27"/>
        <v>1.1800010000000043</v>
      </c>
      <c r="D569">
        <f t="shared" si="28"/>
        <v>-1.6159970535194683</v>
      </c>
      <c r="H569" t="str">
        <f t="shared" si="29"/>
        <v>N</v>
      </c>
    </row>
    <row r="570" spans="1:8" x14ac:dyDescent="0.25">
      <c r="A570" s="1">
        <v>40988</v>
      </c>
      <c r="B570" s="9">
        <v>68.220000999999996</v>
      </c>
      <c r="C570">
        <f t="shared" si="27"/>
        <v>3.619995000000003</v>
      </c>
      <c r="D570">
        <f t="shared" si="28"/>
        <v>-5.0389688217688695</v>
      </c>
      <c r="H570" t="str">
        <f t="shared" si="29"/>
        <v>N</v>
      </c>
    </row>
    <row r="571" spans="1:8" x14ac:dyDescent="0.25">
      <c r="A571" s="1">
        <v>40989</v>
      </c>
      <c r="B571" s="9">
        <v>68.809997999999993</v>
      </c>
      <c r="C571">
        <f t="shared" si="27"/>
        <v>0.58999699999999677</v>
      </c>
      <c r="D571">
        <f t="shared" si="28"/>
        <v>0.86484460766864668</v>
      </c>
      <c r="H571" t="str">
        <f t="shared" si="29"/>
        <v>P</v>
      </c>
    </row>
    <row r="572" spans="1:8" x14ac:dyDescent="0.25">
      <c r="A572" s="1">
        <v>40990</v>
      </c>
      <c r="B572" s="9">
        <v>67.610000999999997</v>
      </c>
      <c r="C572">
        <f t="shared" si="27"/>
        <v>1.1999969999999962</v>
      </c>
      <c r="D572">
        <f t="shared" si="28"/>
        <v>-1.7439282587975027</v>
      </c>
      <c r="H572" t="str">
        <f t="shared" si="29"/>
        <v>N</v>
      </c>
    </row>
    <row r="573" spans="1:8" x14ac:dyDescent="0.25">
      <c r="A573" s="1">
        <v>40991</v>
      </c>
      <c r="B573" s="9">
        <v>67.900002000000001</v>
      </c>
      <c r="C573">
        <f t="shared" si="27"/>
        <v>0.29000100000000373</v>
      </c>
      <c r="D573">
        <f t="shared" si="28"/>
        <v>0.42893210429031609</v>
      </c>
      <c r="H573" t="str">
        <f t="shared" si="29"/>
        <v>P</v>
      </c>
    </row>
    <row r="574" spans="1:8" x14ac:dyDescent="0.25">
      <c r="A574" s="1">
        <v>40994</v>
      </c>
      <c r="B574" s="9">
        <v>68.669998000000007</v>
      </c>
      <c r="C574">
        <f t="shared" si="27"/>
        <v>0.76999600000000612</v>
      </c>
      <c r="D574">
        <f t="shared" si="28"/>
        <v>1.1340146941380151</v>
      </c>
      <c r="H574" t="str">
        <f t="shared" si="29"/>
        <v>P</v>
      </c>
    </row>
    <row r="575" spans="1:8" x14ac:dyDescent="0.25">
      <c r="A575" s="1">
        <v>40995</v>
      </c>
      <c r="B575" s="9">
        <v>68.449996999999996</v>
      </c>
      <c r="C575">
        <f t="shared" si="27"/>
        <v>0.22000100000001055</v>
      </c>
      <c r="D575">
        <f t="shared" si="28"/>
        <v>-0.32037426300785754</v>
      </c>
      <c r="H575" t="str">
        <f t="shared" si="29"/>
        <v>N</v>
      </c>
    </row>
    <row r="576" spans="1:8" x14ac:dyDescent="0.25">
      <c r="A576" s="1">
        <v>40996</v>
      </c>
      <c r="B576" s="9">
        <v>67.220000999999996</v>
      </c>
      <c r="C576">
        <f t="shared" si="27"/>
        <v>1.2299959999999999</v>
      </c>
      <c r="D576">
        <f t="shared" si="28"/>
        <v>-1.7969263022758057</v>
      </c>
      <c r="H576" t="str">
        <f t="shared" si="29"/>
        <v>N</v>
      </c>
    </row>
    <row r="577" spans="1:8" x14ac:dyDescent="0.25">
      <c r="A577" s="1">
        <v>40997</v>
      </c>
      <c r="B577" s="9">
        <v>65.830001999999993</v>
      </c>
      <c r="C577">
        <f t="shared" si="27"/>
        <v>1.3899990000000031</v>
      </c>
      <c r="D577">
        <f t="shared" si="28"/>
        <v>-2.067835434873027</v>
      </c>
      <c r="H577" t="str">
        <f t="shared" si="29"/>
        <v>N</v>
      </c>
    </row>
    <row r="578" spans="1:8" x14ac:dyDescent="0.25">
      <c r="A578" s="1">
        <v>40998</v>
      </c>
      <c r="B578" s="9">
        <v>67.430000000000007</v>
      </c>
      <c r="C578">
        <f t="shared" si="27"/>
        <v>1.5999980000000136</v>
      </c>
      <c r="D578">
        <f t="shared" si="28"/>
        <v>2.4304996982986782</v>
      </c>
      <c r="H578" t="str">
        <f t="shared" si="29"/>
        <v>P</v>
      </c>
    </row>
    <row r="579" spans="1:8" x14ac:dyDescent="0.25">
      <c r="A579" s="1">
        <v>41001</v>
      </c>
      <c r="B579" s="9">
        <v>69.209998999999996</v>
      </c>
      <c r="C579">
        <f t="shared" si="27"/>
        <v>1.7799989999999895</v>
      </c>
      <c r="D579">
        <f t="shared" si="28"/>
        <v>2.6397730980275682</v>
      </c>
      <c r="H579" t="str">
        <f t="shared" si="29"/>
        <v>P</v>
      </c>
    </row>
    <row r="580" spans="1:8" x14ac:dyDescent="0.25">
      <c r="A580" s="1">
        <v>41002</v>
      </c>
      <c r="B580" s="9">
        <v>67.989998</v>
      </c>
      <c r="C580">
        <f t="shared" ref="C580:C643" si="30">ABS(B580-B579)</f>
        <v>1.2200009999999963</v>
      </c>
      <c r="D580">
        <f t="shared" si="28"/>
        <v>-1.7627525178840076</v>
      </c>
      <c r="H580" t="str">
        <f t="shared" si="29"/>
        <v>N</v>
      </c>
    </row>
    <row r="581" spans="1:8" x14ac:dyDescent="0.25">
      <c r="A581" s="1">
        <v>41003</v>
      </c>
      <c r="B581" s="9">
        <v>66.559997999999993</v>
      </c>
      <c r="C581">
        <f t="shared" si="30"/>
        <v>1.4300000000000068</v>
      </c>
      <c r="D581">
        <f t="shared" ref="D581:D644" si="31">((B581-B580)/B580)*100</f>
        <v>-2.1032505398808907</v>
      </c>
      <c r="H581" t="str">
        <f t="shared" ref="H581:H644" si="32">IF(D581&gt;0,"P","N")</f>
        <v>N</v>
      </c>
    </row>
    <row r="582" spans="1:8" x14ac:dyDescent="0.25">
      <c r="A582" s="1">
        <v>41004</v>
      </c>
      <c r="B582" s="9">
        <v>66.779999000000004</v>
      </c>
      <c r="C582">
        <f t="shared" si="30"/>
        <v>0.22000100000001055</v>
      </c>
      <c r="D582">
        <f t="shared" si="31"/>
        <v>0.33053035848950985</v>
      </c>
      <c r="H582" t="str">
        <f t="shared" si="32"/>
        <v>P</v>
      </c>
    </row>
    <row r="583" spans="1:8" x14ac:dyDescent="0.25">
      <c r="A583" s="1">
        <v>41009</v>
      </c>
      <c r="B583" s="9">
        <v>65.080001999999993</v>
      </c>
      <c r="C583">
        <f t="shared" si="30"/>
        <v>1.6999970000000104</v>
      </c>
      <c r="D583">
        <f t="shared" si="31"/>
        <v>-2.5456679027503584</v>
      </c>
      <c r="H583" t="str">
        <f t="shared" si="32"/>
        <v>N</v>
      </c>
    </row>
    <row r="584" spans="1:8" x14ac:dyDescent="0.25">
      <c r="A584" s="1">
        <v>41010</v>
      </c>
      <c r="B584" s="9">
        <v>66.709998999999996</v>
      </c>
      <c r="C584">
        <f t="shared" si="30"/>
        <v>1.629997000000003</v>
      </c>
      <c r="D584">
        <f t="shared" si="31"/>
        <v>2.5046050244436122</v>
      </c>
      <c r="H584" t="str">
        <f t="shared" si="32"/>
        <v>P</v>
      </c>
    </row>
    <row r="585" spans="1:8" x14ac:dyDescent="0.25">
      <c r="A585" s="1">
        <v>41011</v>
      </c>
      <c r="B585" s="9">
        <v>68.650002000000001</v>
      </c>
      <c r="C585">
        <f t="shared" si="30"/>
        <v>1.9400030000000044</v>
      </c>
      <c r="D585">
        <f t="shared" si="31"/>
        <v>2.9081142693466457</v>
      </c>
      <c r="H585" t="str">
        <f t="shared" si="32"/>
        <v>P</v>
      </c>
    </row>
    <row r="586" spans="1:8" x14ac:dyDescent="0.25">
      <c r="A586" s="1">
        <v>41012</v>
      </c>
      <c r="B586" s="9">
        <v>67.5</v>
      </c>
      <c r="C586">
        <f t="shared" si="30"/>
        <v>1.1500020000000006</v>
      </c>
      <c r="D586">
        <f t="shared" si="31"/>
        <v>-1.6751667392522447</v>
      </c>
      <c r="H586" t="str">
        <f t="shared" si="32"/>
        <v>N</v>
      </c>
    </row>
    <row r="587" spans="1:8" x14ac:dyDescent="0.25">
      <c r="A587" s="1">
        <v>41015</v>
      </c>
      <c r="B587" s="9">
        <v>68.709998999999996</v>
      </c>
      <c r="C587">
        <f t="shared" si="30"/>
        <v>1.2099989999999963</v>
      </c>
      <c r="D587">
        <f t="shared" si="31"/>
        <v>1.7925911111111057</v>
      </c>
      <c r="H587" t="str">
        <f t="shared" si="32"/>
        <v>P</v>
      </c>
    </row>
    <row r="588" spans="1:8" x14ac:dyDescent="0.25">
      <c r="A588" s="1">
        <v>41016</v>
      </c>
      <c r="B588" s="9">
        <v>70</v>
      </c>
      <c r="C588">
        <f t="shared" si="30"/>
        <v>1.2900010000000037</v>
      </c>
      <c r="D588">
        <f t="shared" si="31"/>
        <v>1.8774574571017004</v>
      </c>
      <c r="H588" t="str">
        <f t="shared" si="32"/>
        <v>P</v>
      </c>
    </row>
    <row r="589" spans="1:8" x14ac:dyDescent="0.25">
      <c r="A589" s="1">
        <v>41017</v>
      </c>
      <c r="B589" s="9">
        <v>69.440002000000007</v>
      </c>
      <c r="C589">
        <f t="shared" si="30"/>
        <v>0.55999799999999311</v>
      </c>
      <c r="D589">
        <f t="shared" si="31"/>
        <v>-0.79999714285713308</v>
      </c>
      <c r="H589" t="str">
        <f t="shared" si="32"/>
        <v>N</v>
      </c>
    </row>
    <row r="590" spans="1:8" x14ac:dyDescent="0.25">
      <c r="A590" s="1">
        <v>41018</v>
      </c>
      <c r="B590" s="9">
        <v>68.319999999999993</v>
      </c>
      <c r="C590">
        <f t="shared" si="30"/>
        <v>1.1200020000000137</v>
      </c>
      <c r="D590">
        <f t="shared" si="31"/>
        <v>-1.6129060595361355</v>
      </c>
      <c r="H590" t="str">
        <f t="shared" si="32"/>
        <v>N</v>
      </c>
    </row>
    <row r="591" spans="1:8" x14ac:dyDescent="0.25">
      <c r="A591" s="1">
        <v>41019</v>
      </c>
      <c r="B591" s="9">
        <v>69.839995999999999</v>
      </c>
      <c r="C591">
        <f t="shared" si="30"/>
        <v>1.5199960000000061</v>
      </c>
      <c r="D591">
        <f t="shared" si="31"/>
        <v>2.2248185011709691</v>
      </c>
      <c r="H591" t="str">
        <f t="shared" si="32"/>
        <v>P</v>
      </c>
    </row>
    <row r="592" spans="1:8" x14ac:dyDescent="0.25">
      <c r="A592" s="1">
        <v>41022</v>
      </c>
      <c r="B592" s="9">
        <v>67</v>
      </c>
      <c r="C592">
        <f t="shared" si="30"/>
        <v>2.8399959999999993</v>
      </c>
      <c r="D592">
        <f t="shared" si="31"/>
        <v>-4.0664320771152385</v>
      </c>
      <c r="H592" t="str">
        <f t="shared" si="32"/>
        <v>N</v>
      </c>
    </row>
    <row r="593" spans="1:8" x14ac:dyDescent="0.25">
      <c r="A593" s="1">
        <v>41023</v>
      </c>
      <c r="B593" s="9">
        <v>67.599997999999999</v>
      </c>
      <c r="C593">
        <f t="shared" si="30"/>
        <v>0.59999799999999937</v>
      </c>
      <c r="D593">
        <f t="shared" si="31"/>
        <v>0.8955194029850736</v>
      </c>
      <c r="H593" t="str">
        <f t="shared" si="32"/>
        <v>P</v>
      </c>
    </row>
    <row r="594" spans="1:8" x14ac:dyDescent="0.25">
      <c r="A594" s="1">
        <v>41024</v>
      </c>
      <c r="B594" s="9">
        <v>69.680000000000007</v>
      </c>
      <c r="C594">
        <f t="shared" si="30"/>
        <v>2.0800020000000075</v>
      </c>
      <c r="D594">
        <f t="shared" si="31"/>
        <v>3.0769261265362871</v>
      </c>
      <c r="H594" t="str">
        <f t="shared" si="32"/>
        <v>P</v>
      </c>
    </row>
    <row r="595" spans="1:8" x14ac:dyDescent="0.25">
      <c r="A595" s="1">
        <v>41025</v>
      </c>
      <c r="B595" s="9">
        <v>71.25</v>
      </c>
      <c r="C595">
        <f t="shared" si="30"/>
        <v>1.5699999999999932</v>
      </c>
      <c r="D595">
        <f t="shared" si="31"/>
        <v>2.2531572904707131</v>
      </c>
      <c r="H595" t="str">
        <f t="shared" si="32"/>
        <v>P</v>
      </c>
    </row>
    <row r="596" spans="1:8" x14ac:dyDescent="0.25">
      <c r="A596" s="1">
        <v>41026</v>
      </c>
      <c r="B596" s="9">
        <v>72.129997000000003</v>
      </c>
      <c r="C596">
        <f t="shared" si="30"/>
        <v>0.87999700000000303</v>
      </c>
      <c r="D596">
        <f t="shared" si="31"/>
        <v>1.2350835087719341</v>
      </c>
      <c r="H596" t="str">
        <f t="shared" si="32"/>
        <v>P</v>
      </c>
    </row>
    <row r="597" spans="1:8" x14ac:dyDescent="0.25">
      <c r="A597" s="1">
        <v>41029</v>
      </c>
      <c r="B597" s="9">
        <v>71.809997999999993</v>
      </c>
      <c r="C597">
        <f t="shared" si="30"/>
        <v>0.31999900000000991</v>
      </c>
      <c r="D597">
        <f t="shared" si="31"/>
        <v>-0.44364205366598014</v>
      </c>
      <c r="H597" t="str">
        <f t="shared" si="32"/>
        <v>N</v>
      </c>
    </row>
    <row r="598" spans="1:8" x14ac:dyDescent="0.25">
      <c r="A598" s="1">
        <v>41031</v>
      </c>
      <c r="B598" s="9">
        <v>71.069999999999993</v>
      </c>
      <c r="C598">
        <f t="shared" si="30"/>
        <v>0.73999799999999993</v>
      </c>
      <c r="D598">
        <f t="shared" si="31"/>
        <v>-1.0304943888175573</v>
      </c>
      <c r="H598" t="str">
        <f t="shared" si="32"/>
        <v>N</v>
      </c>
    </row>
    <row r="599" spans="1:8" x14ac:dyDescent="0.25">
      <c r="A599" s="1">
        <v>41032</v>
      </c>
      <c r="B599" s="9">
        <v>71.680000000000007</v>
      </c>
      <c r="C599">
        <f t="shared" si="30"/>
        <v>0.61000000000001364</v>
      </c>
      <c r="D599">
        <f t="shared" si="31"/>
        <v>0.85830870972282769</v>
      </c>
      <c r="H599" t="str">
        <f t="shared" si="32"/>
        <v>P</v>
      </c>
    </row>
    <row r="600" spans="1:8" x14ac:dyDescent="0.25">
      <c r="A600" s="1">
        <v>41033</v>
      </c>
      <c r="B600" s="9">
        <v>68.989998</v>
      </c>
      <c r="C600">
        <f t="shared" si="30"/>
        <v>2.6900020000000069</v>
      </c>
      <c r="D600">
        <f t="shared" si="31"/>
        <v>-3.7527929687500095</v>
      </c>
      <c r="H600" t="str">
        <f t="shared" si="32"/>
        <v>N</v>
      </c>
    </row>
    <row r="601" spans="1:8" x14ac:dyDescent="0.25">
      <c r="A601" s="1">
        <v>41036</v>
      </c>
      <c r="B601" s="9">
        <v>70.050003000000004</v>
      </c>
      <c r="C601">
        <f t="shared" si="30"/>
        <v>1.0600050000000039</v>
      </c>
      <c r="D601">
        <f t="shared" si="31"/>
        <v>1.5364618506004362</v>
      </c>
      <c r="H601" t="str">
        <f t="shared" si="32"/>
        <v>P</v>
      </c>
    </row>
    <row r="602" spans="1:8" x14ac:dyDescent="0.25">
      <c r="A602" s="1">
        <v>41037</v>
      </c>
      <c r="B602" s="9">
        <v>67.349997999999999</v>
      </c>
      <c r="C602">
        <f t="shared" si="30"/>
        <v>2.7000050000000044</v>
      </c>
      <c r="D602">
        <f t="shared" si="31"/>
        <v>-3.8543966943156365</v>
      </c>
      <c r="H602" t="str">
        <f t="shared" si="32"/>
        <v>N</v>
      </c>
    </row>
    <row r="603" spans="1:8" x14ac:dyDescent="0.25">
      <c r="A603" s="1">
        <v>41038</v>
      </c>
      <c r="B603" s="9">
        <v>67.699996999999996</v>
      </c>
      <c r="C603">
        <f t="shared" si="30"/>
        <v>0.34999899999999684</v>
      </c>
      <c r="D603">
        <f t="shared" si="31"/>
        <v>0.5196718788321224</v>
      </c>
      <c r="H603" t="str">
        <f t="shared" si="32"/>
        <v>P</v>
      </c>
    </row>
    <row r="604" spans="1:8" x14ac:dyDescent="0.25">
      <c r="A604" s="1">
        <v>41039</v>
      </c>
      <c r="B604" s="9">
        <v>66.239998</v>
      </c>
      <c r="C604">
        <f t="shared" si="30"/>
        <v>1.4599989999999963</v>
      </c>
      <c r="D604">
        <f t="shared" si="31"/>
        <v>-2.1565717351508837</v>
      </c>
      <c r="H604" t="str">
        <f t="shared" si="32"/>
        <v>N</v>
      </c>
    </row>
    <row r="605" spans="1:8" x14ac:dyDescent="0.25">
      <c r="A605" s="1">
        <v>41040</v>
      </c>
      <c r="B605" s="9">
        <v>67.599997999999999</v>
      </c>
      <c r="C605">
        <f t="shared" si="30"/>
        <v>1.3599999999999994</v>
      </c>
      <c r="D605">
        <f t="shared" si="31"/>
        <v>2.0531401586093034</v>
      </c>
      <c r="H605" t="str">
        <f t="shared" si="32"/>
        <v>P</v>
      </c>
    </row>
    <row r="606" spans="1:8" x14ac:dyDescent="0.25">
      <c r="A606" s="1">
        <v>41043</v>
      </c>
      <c r="B606" s="9">
        <v>66.440002000000007</v>
      </c>
      <c r="C606">
        <f t="shared" si="30"/>
        <v>1.1599959999999925</v>
      </c>
      <c r="D606">
        <f t="shared" si="31"/>
        <v>-1.7159704649695291</v>
      </c>
      <c r="H606" t="str">
        <f t="shared" si="32"/>
        <v>N</v>
      </c>
    </row>
    <row r="607" spans="1:8" x14ac:dyDescent="0.25">
      <c r="A607" s="1">
        <v>41044</v>
      </c>
      <c r="B607" s="9">
        <v>66.169998000000007</v>
      </c>
      <c r="C607">
        <f t="shared" si="30"/>
        <v>0.27000400000000013</v>
      </c>
      <c r="D607">
        <f t="shared" si="31"/>
        <v>-0.40638770600879887</v>
      </c>
      <c r="H607" t="str">
        <f t="shared" si="32"/>
        <v>N</v>
      </c>
    </row>
    <row r="608" spans="1:8" x14ac:dyDescent="0.25">
      <c r="A608" s="1">
        <v>41045</v>
      </c>
      <c r="B608" s="9">
        <v>66.529999000000004</v>
      </c>
      <c r="C608">
        <f t="shared" si="30"/>
        <v>0.36000099999999691</v>
      </c>
      <c r="D608">
        <f t="shared" si="31"/>
        <v>0.54405472401555288</v>
      </c>
      <c r="H608" t="str">
        <f t="shared" si="32"/>
        <v>P</v>
      </c>
    </row>
    <row r="609" spans="1:8" x14ac:dyDescent="0.25">
      <c r="A609" s="1">
        <v>41046</v>
      </c>
      <c r="B609" s="9">
        <v>62.73</v>
      </c>
      <c r="C609">
        <f t="shared" si="30"/>
        <v>3.7999990000000068</v>
      </c>
      <c r="D609">
        <f t="shared" si="31"/>
        <v>-5.7117075862273898</v>
      </c>
      <c r="H609" t="str">
        <f t="shared" si="32"/>
        <v>N</v>
      </c>
    </row>
    <row r="610" spans="1:8" x14ac:dyDescent="0.25">
      <c r="A610" s="1">
        <v>41047</v>
      </c>
      <c r="B610" s="9">
        <v>61.310001</v>
      </c>
      <c r="C610">
        <f t="shared" si="30"/>
        <v>1.4199989999999971</v>
      </c>
      <c r="D610">
        <f t="shared" si="31"/>
        <v>-2.2636681013868918</v>
      </c>
      <c r="H610" t="str">
        <f t="shared" si="32"/>
        <v>N</v>
      </c>
    </row>
    <row r="611" spans="1:8" x14ac:dyDescent="0.25">
      <c r="A611" s="1">
        <v>41050</v>
      </c>
      <c r="B611" s="9">
        <v>61.77</v>
      </c>
      <c r="C611">
        <f t="shared" si="30"/>
        <v>0.45999900000000338</v>
      </c>
      <c r="D611">
        <f t="shared" si="31"/>
        <v>0.75028379138340473</v>
      </c>
      <c r="H611" t="str">
        <f t="shared" si="32"/>
        <v>P</v>
      </c>
    </row>
    <row r="612" spans="1:8" x14ac:dyDescent="0.25">
      <c r="A612" s="1">
        <v>41051</v>
      </c>
      <c r="B612" s="9">
        <v>63.43</v>
      </c>
      <c r="C612">
        <f t="shared" si="30"/>
        <v>1.6599999999999966</v>
      </c>
      <c r="D612">
        <f t="shared" si="31"/>
        <v>2.6873887000161836</v>
      </c>
      <c r="H612" t="str">
        <f t="shared" si="32"/>
        <v>P</v>
      </c>
    </row>
    <row r="613" spans="1:8" x14ac:dyDescent="0.25">
      <c r="A613" s="1">
        <v>41052</v>
      </c>
      <c r="B613" s="9">
        <v>61.810001</v>
      </c>
      <c r="C613">
        <f t="shared" si="30"/>
        <v>1.619999</v>
      </c>
      <c r="D613">
        <f t="shared" si="31"/>
        <v>-2.5539949550685797</v>
      </c>
      <c r="H613" t="str">
        <f t="shared" si="32"/>
        <v>N</v>
      </c>
    </row>
    <row r="614" spans="1:8" x14ac:dyDescent="0.25">
      <c r="A614" s="1">
        <v>41053</v>
      </c>
      <c r="B614" s="9">
        <v>61.98</v>
      </c>
      <c r="C614">
        <f t="shared" si="30"/>
        <v>0.16999899999999712</v>
      </c>
      <c r="D614">
        <f t="shared" si="31"/>
        <v>0.27503477956584588</v>
      </c>
      <c r="H614" t="str">
        <f t="shared" si="32"/>
        <v>P</v>
      </c>
    </row>
    <row r="615" spans="1:8" x14ac:dyDescent="0.25">
      <c r="A615" s="1">
        <v>41054</v>
      </c>
      <c r="B615" s="9">
        <v>61.900002000000001</v>
      </c>
      <c r="C615">
        <f t="shared" si="30"/>
        <v>7.9997999999996239E-2</v>
      </c>
      <c r="D615">
        <f t="shared" si="31"/>
        <v>-0.12907066795739955</v>
      </c>
      <c r="H615" t="str">
        <f t="shared" si="32"/>
        <v>N</v>
      </c>
    </row>
    <row r="616" spans="1:8" x14ac:dyDescent="0.25">
      <c r="A616" s="1">
        <v>41057</v>
      </c>
      <c r="B616" s="9">
        <v>62.279998999999997</v>
      </c>
      <c r="C616">
        <f t="shared" si="30"/>
        <v>0.37999699999999592</v>
      </c>
      <c r="D616">
        <f t="shared" si="31"/>
        <v>0.61388851005206091</v>
      </c>
      <c r="H616" t="str">
        <f t="shared" si="32"/>
        <v>P</v>
      </c>
    </row>
    <row r="617" spans="1:8" x14ac:dyDescent="0.25">
      <c r="A617" s="1">
        <v>41058</v>
      </c>
      <c r="B617" s="9">
        <v>64</v>
      </c>
      <c r="C617">
        <f t="shared" si="30"/>
        <v>1.7200010000000034</v>
      </c>
      <c r="D617">
        <f t="shared" si="31"/>
        <v>2.7617229088266417</v>
      </c>
      <c r="H617" t="str">
        <f t="shared" si="32"/>
        <v>P</v>
      </c>
    </row>
    <row r="618" spans="1:8" x14ac:dyDescent="0.25">
      <c r="A618" s="1">
        <v>41059</v>
      </c>
      <c r="B618" s="9">
        <v>62.009998000000003</v>
      </c>
      <c r="C618">
        <f t="shared" si="30"/>
        <v>1.9900019999999969</v>
      </c>
      <c r="D618">
        <f t="shared" si="31"/>
        <v>-3.1093781249999952</v>
      </c>
      <c r="H618" t="str">
        <f t="shared" si="32"/>
        <v>N</v>
      </c>
    </row>
    <row r="619" spans="1:8" x14ac:dyDescent="0.25">
      <c r="A619" s="1">
        <v>41060</v>
      </c>
      <c r="B619" s="9">
        <v>61.099997999999999</v>
      </c>
      <c r="C619">
        <f t="shared" si="30"/>
        <v>0.91000000000000369</v>
      </c>
      <c r="D619">
        <f t="shared" si="31"/>
        <v>-1.4675052884213988</v>
      </c>
      <c r="H619" t="str">
        <f t="shared" si="32"/>
        <v>N</v>
      </c>
    </row>
    <row r="620" spans="1:8" x14ac:dyDescent="0.25">
      <c r="A620" s="1">
        <v>41061</v>
      </c>
      <c r="B620" s="9">
        <v>58.720001000000003</v>
      </c>
      <c r="C620">
        <f t="shared" si="30"/>
        <v>2.3799969999999959</v>
      </c>
      <c r="D620">
        <f t="shared" si="31"/>
        <v>-3.8952489000081405</v>
      </c>
      <c r="H620" t="str">
        <f t="shared" si="32"/>
        <v>N</v>
      </c>
    </row>
    <row r="621" spans="1:8" x14ac:dyDescent="0.25">
      <c r="A621" s="1">
        <v>41064</v>
      </c>
      <c r="B621" s="9">
        <v>56.849997999999999</v>
      </c>
      <c r="C621">
        <f t="shared" si="30"/>
        <v>1.8700030000000041</v>
      </c>
      <c r="D621">
        <f t="shared" si="31"/>
        <v>-3.1846099593901638</v>
      </c>
      <c r="H621" t="str">
        <f t="shared" si="32"/>
        <v>N</v>
      </c>
    </row>
    <row r="622" spans="1:8" x14ac:dyDescent="0.25">
      <c r="A622" s="1">
        <v>41065</v>
      </c>
      <c r="B622" s="9">
        <v>57.200001</v>
      </c>
      <c r="C622">
        <f t="shared" si="30"/>
        <v>0.35000300000000095</v>
      </c>
      <c r="D622">
        <f t="shared" si="31"/>
        <v>0.61566053177345925</v>
      </c>
      <c r="H622" t="str">
        <f t="shared" si="32"/>
        <v>P</v>
      </c>
    </row>
    <row r="623" spans="1:8" x14ac:dyDescent="0.25">
      <c r="A623" s="1">
        <v>41066</v>
      </c>
      <c r="B623" s="9">
        <v>58.509998000000003</v>
      </c>
      <c r="C623">
        <f t="shared" si="30"/>
        <v>1.3099970000000027</v>
      </c>
      <c r="D623">
        <f t="shared" si="31"/>
        <v>2.2902045054160101</v>
      </c>
      <c r="H623" t="str">
        <f t="shared" si="32"/>
        <v>P</v>
      </c>
    </row>
    <row r="624" spans="1:8" x14ac:dyDescent="0.25">
      <c r="A624" s="1">
        <v>41067</v>
      </c>
      <c r="B624" s="9">
        <v>59.580002</v>
      </c>
      <c r="C624">
        <f t="shared" si="30"/>
        <v>1.0700039999999973</v>
      </c>
      <c r="D624">
        <f t="shared" si="31"/>
        <v>1.8287541216460086</v>
      </c>
      <c r="H624" t="str">
        <f t="shared" si="32"/>
        <v>P</v>
      </c>
    </row>
    <row r="625" spans="1:8" x14ac:dyDescent="0.25">
      <c r="A625" s="1">
        <v>41068</v>
      </c>
      <c r="B625" s="9">
        <v>58.82</v>
      </c>
      <c r="C625">
        <f t="shared" si="30"/>
        <v>0.76000200000000007</v>
      </c>
      <c r="D625">
        <f t="shared" si="31"/>
        <v>-1.275599151540814</v>
      </c>
      <c r="H625" t="str">
        <f t="shared" si="32"/>
        <v>N</v>
      </c>
    </row>
    <row r="626" spans="1:8" x14ac:dyDescent="0.25">
      <c r="A626" s="1">
        <v>41071</v>
      </c>
      <c r="B626" s="9">
        <v>58.77</v>
      </c>
      <c r="C626">
        <f t="shared" si="30"/>
        <v>4.9999999999997158E-2</v>
      </c>
      <c r="D626">
        <f t="shared" si="31"/>
        <v>-8.500510030601352E-2</v>
      </c>
      <c r="H626" t="str">
        <f t="shared" si="32"/>
        <v>N</v>
      </c>
    </row>
    <row r="627" spans="1:8" x14ac:dyDescent="0.25">
      <c r="A627" s="1">
        <v>41072</v>
      </c>
      <c r="B627" s="9">
        <v>58.580002</v>
      </c>
      <c r="C627">
        <f t="shared" si="30"/>
        <v>0.18999800000000278</v>
      </c>
      <c r="D627">
        <f t="shared" si="31"/>
        <v>-0.32329079462311172</v>
      </c>
      <c r="H627" t="str">
        <f t="shared" si="32"/>
        <v>N</v>
      </c>
    </row>
    <row r="628" spans="1:8" x14ac:dyDescent="0.25">
      <c r="A628" s="1">
        <v>41073</v>
      </c>
      <c r="B628" s="9">
        <v>57.810001</v>
      </c>
      <c r="C628">
        <f t="shared" si="30"/>
        <v>0.7700010000000006</v>
      </c>
      <c r="D628">
        <f t="shared" si="31"/>
        <v>-1.3144434511968788</v>
      </c>
      <c r="H628" t="str">
        <f t="shared" si="32"/>
        <v>N</v>
      </c>
    </row>
    <row r="629" spans="1:8" x14ac:dyDescent="0.25">
      <c r="A629" s="1">
        <v>41074</v>
      </c>
      <c r="B629" s="9">
        <v>56.290000999999997</v>
      </c>
      <c r="C629">
        <f t="shared" si="30"/>
        <v>1.5200000000000031</v>
      </c>
      <c r="D629">
        <f t="shared" si="31"/>
        <v>-2.6293028432917742</v>
      </c>
      <c r="H629" t="str">
        <f t="shared" si="32"/>
        <v>N</v>
      </c>
    </row>
    <row r="630" spans="1:8" x14ac:dyDescent="0.25">
      <c r="A630" s="1">
        <v>41075</v>
      </c>
      <c r="B630" s="9">
        <v>55.959999000000003</v>
      </c>
      <c r="C630">
        <f t="shared" si="30"/>
        <v>0.33000199999999325</v>
      </c>
      <c r="D630">
        <f t="shared" si="31"/>
        <v>-0.58625332054976032</v>
      </c>
      <c r="H630" t="str">
        <f t="shared" si="32"/>
        <v>N</v>
      </c>
    </row>
    <row r="631" spans="1:8" x14ac:dyDescent="0.25">
      <c r="A631" s="1">
        <v>41078</v>
      </c>
      <c r="B631" s="9">
        <v>57.139999000000003</v>
      </c>
      <c r="C631">
        <f t="shared" si="30"/>
        <v>1.1799999999999997</v>
      </c>
      <c r="D631">
        <f t="shared" si="31"/>
        <v>2.1086490727063802</v>
      </c>
      <c r="H631" t="str">
        <f t="shared" si="32"/>
        <v>P</v>
      </c>
    </row>
    <row r="632" spans="1:8" x14ac:dyDescent="0.25">
      <c r="A632" s="1">
        <v>41079</v>
      </c>
      <c r="B632" s="9">
        <v>57.93</v>
      </c>
      <c r="C632">
        <f t="shared" si="30"/>
        <v>0.79000099999999662</v>
      </c>
      <c r="D632">
        <f t="shared" si="31"/>
        <v>1.3825709027401218</v>
      </c>
      <c r="H632" t="str">
        <f t="shared" si="32"/>
        <v>P</v>
      </c>
    </row>
    <row r="633" spans="1:8" x14ac:dyDescent="0.25">
      <c r="A633" s="1">
        <v>41080</v>
      </c>
      <c r="B633" s="9">
        <v>58.07</v>
      </c>
      <c r="C633">
        <f t="shared" si="30"/>
        <v>0.14000000000000057</v>
      </c>
      <c r="D633">
        <f t="shared" si="31"/>
        <v>0.24167098221992159</v>
      </c>
      <c r="H633" t="str">
        <f t="shared" si="32"/>
        <v>P</v>
      </c>
    </row>
    <row r="634" spans="1:8" x14ac:dyDescent="0.25">
      <c r="A634" s="1">
        <v>41081</v>
      </c>
      <c r="B634" s="9">
        <v>57.580002</v>
      </c>
      <c r="C634">
        <f t="shared" si="30"/>
        <v>0.48999799999999993</v>
      </c>
      <c r="D634">
        <f t="shared" si="31"/>
        <v>-0.84380575167900795</v>
      </c>
      <c r="H634" t="str">
        <f t="shared" si="32"/>
        <v>N</v>
      </c>
    </row>
    <row r="635" spans="1:8" x14ac:dyDescent="0.25">
      <c r="A635" s="1">
        <v>41082</v>
      </c>
      <c r="B635" s="9">
        <v>56.470001000000003</v>
      </c>
      <c r="C635">
        <f t="shared" si="30"/>
        <v>1.1100009999999969</v>
      </c>
      <c r="D635">
        <f t="shared" si="31"/>
        <v>-1.9277543616618784</v>
      </c>
      <c r="H635" t="str">
        <f t="shared" si="32"/>
        <v>N</v>
      </c>
    </row>
    <row r="636" spans="1:8" x14ac:dyDescent="0.25">
      <c r="A636" s="1">
        <v>41085</v>
      </c>
      <c r="B636" s="9">
        <v>54.939999</v>
      </c>
      <c r="C636">
        <f t="shared" si="30"/>
        <v>1.5300020000000032</v>
      </c>
      <c r="D636">
        <f t="shared" si="31"/>
        <v>-2.7094067166742271</v>
      </c>
      <c r="H636" t="str">
        <f t="shared" si="32"/>
        <v>N</v>
      </c>
    </row>
    <row r="637" spans="1:8" x14ac:dyDescent="0.25">
      <c r="A637" s="1">
        <v>41086</v>
      </c>
      <c r="B637" s="9">
        <v>53.700001</v>
      </c>
      <c r="C637">
        <f t="shared" si="30"/>
        <v>1.2399979999999999</v>
      </c>
      <c r="D637">
        <f t="shared" si="31"/>
        <v>-2.2570040454496549</v>
      </c>
      <c r="H637" t="str">
        <f t="shared" si="32"/>
        <v>N</v>
      </c>
    </row>
    <row r="638" spans="1:8" x14ac:dyDescent="0.25">
      <c r="A638" s="1">
        <v>41087</v>
      </c>
      <c r="B638" s="9">
        <v>54.52</v>
      </c>
      <c r="C638">
        <f t="shared" si="30"/>
        <v>0.81999900000000281</v>
      </c>
      <c r="D638">
        <f t="shared" si="31"/>
        <v>1.5269999715642515</v>
      </c>
      <c r="H638" t="str">
        <f t="shared" si="32"/>
        <v>P</v>
      </c>
    </row>
    <row r="639" spans="1:8" x14ac:dyDescent="0.25">
      <c r="A639" s="1">
        <v>41088</v>
      </c>
      <c r="B639" s="9">
        <v>54.16</v>
      </c>
      <c r="C639">
        <f t="shared" si="30"/>
        <v>0.36000000000000654</v>
      </c>
      <c r="D639">
        <f t="shared" si="31"/>
        <v>-0.66030814380045222</v>
      </c>
      <c r="H639" t="str">
        <f t="shared" si="32"/>
        <v>N</v>
      </c>
    </row>
    <row r="640" spans="1:8" x14ac:dyDescent="0.25">
      <c r="A640" s="1">
        <v>41089</v>
      </c>
      <c r="B640" s="9">
        <v>56.93</v>
      </c>
      <c r="C640">
        <f t="shared" si="30"/>
        <v>2.7700000000000031</v>
      </c>
      <c r="D640">
        <f t="shared" si="31"/>
        <v>5.1144756277695773</v>
      </c>
      <c r="H640" t="str">
        <f t="shared" si="32"/>
        <v>P</v>
      </c>
    </row>
    <row r="641" spans="1:8" x14ac:dyDescent="0.25">
      <c r="A641" s="1">
        <v>41092</v>
      </c>
      <c r="B641" s="9">
        <v>57.41</v>
      </c>
      <c r="C641">
        <f t="shared" si="30"/>
        <v>0.47999999999999687</v>
      </c>
      <c r="D641">
        <f t="shared" si="31"/>
        <v>0.84314069910415756</v>
      </c>
      <c r="H641" t="str">
        <f t="shared" si="32"/>
        <v>P</v>
      </c>
    </row>
    <row r="642" spans="1:8" x14ac:dyDescent="0.25">
      <c r="A642" s="1">
        <v>41093</v>
      </c>
      <c r="B642" s="9">
        <v>58.939999</v>
      </c>
      <c r="C642">
        <f t="shared" si="30"/>
        <v>1.5299990000000037</v>
      </c>
      <c r="D642">
        <f t="shared" si="31"/>
        <v>2.6650391917784422</v>
      </c>
      <c r="H642" t="str">
        <f t="shared" si="32"/>
        <v>P</v>
      </c>
    </row>
    <row r="643" spans="1:8" x14ac:dyDescent="0.25">
      <c r="A643" s="1">
        <v>41094</v>
      </c>
      <c r="B643" s="9">
        <v>58.950001</v>
      </c>
      <c r="C643">
        <f t="shared" si="30"/>
        <v>1.0002000000000066E-2</v>
      </c>
      <c r="D643">
        <f t="shared" si="31"/>
        <v>1.696980008431976E-2</v>
      </c>
      <c r="H643" t="str">
        <f t="shared" si="32"/>
        <v>P</v>
      </c>
    </row>
    <row r="644" spans="1:8" x14ac:dyDescent="0.25">
      <c r="A644" s="1">
        <v>41095</v>
      </c>
      <c r="B644" s="9">
        <v>59.110000999999997</v>
      </c>
      <c r="C644">
        <f t="shared" ref="C644:C707" si="33">ABS(B644-B643)</f>
        <v>0.15999999999999659</v>
      </c>
      <c r="D644">
        <f t="shared" si="31"/>
        <v>0.27141645001837506</v>
      </c>
      <c r="H644" t="str">
        <f t="shared" si="32"/>
        <v>P</v>
      </c>
    </row>
    <row r="645" spans="1:8" x14ac:dyDescent="0.25">
      <c r="A645" s="1">
        <v>41096</v>
      </c>
      <c r="B645" s="9">
        <v>56.419998</v>
      </c>
      <c r="C645">
        <f t="shared" si="33"/>
        <v>2.6900029999999973</v>
      </c>
      <c r="D645">
        <f t="shared" ref="D645:D708" si="34">((B645-B644)/B644)*100</f>
        <v>-4.5508424200500306</v>
      </c>
      <c r="H645" t="str">
        <f t="shared" ref="H645:H708" si="35">IF(D645&gt;0,"P","N")</f>
        <v>N</v>
      </c>
    </row>
    <row r="646" spans="1:8" x14ac:dyDescent="0.25">
      <c r="A646" s="1">
        <v>41099</v>
      </c>
      <c r="B646" s="9">
        <v>56.389999000000003</v>
      </c>
      <c r="C646">
        <f t="shared" si="33"/>
        <v>2.9998999999996556E-2</v>
      </c>
      <c r="D646">
        <f t="shared" si="34"/>
        <v>-5.317086328148498E-2</v>
      </c>
      <c r="H646" t="str">
        <f t="shared" si="35"/>
        <v>N</v>
      </c>
    </row>
    <row r="647" spans="1:8" x14ac:dyDescent="0.25">
      <c r="A647" s="1">
        <v>41100</v>
      </c>
      <c r="B647" s="9">
        <v>57.25</v>
      </c>
      <c r="C647">
        <f t="shared" si="33"/>
        <v>0.86000099999999691</v>
      </c>
      <c r="D647">
        <f t="shared" si="34"/>
        <v>1.5250949020233124</v>
      </c>
      <c r="H647" t="str">
        <f t="shared" si="35"/>
        <v>P</v>
      </c>
    </row>
    <row r="648" spans="1:8" x14ac:dyDescent="0.25">
      <c r="A648" s="1">
        <v>41101</v>
      </c>
      <c r="B648" s="9">
        <v>56.689999</v>
      </c>
      <c r="C648">
        <f t="shared" si="33"/>
        <v>0.56000099999999975</v>
      </c>
      <c r="D648">
        <f t="shared" si="34"/>
        <v>-0.97816768558951928</v>
      </c>
      <c r="H648" t="str">
        <f t="shared" si="35"/>
        <v>N</v>
      </c>
    </row>
    <row r="649" spans="1:8" x14ac:dyDescent="0.25">
      <c r="A649" s="1">
        <v>41102</v>
      </c>
      <c r="B649" s="9">
        <v>55.84</v>
      </c>
      <c r="C649">
        <f t="shared" si="33"/>
        <v>0.84999899999999684</v>
      </c>
      <c r="D649">
        <f t="shared" si="34"/>
        <v>-1.4993808696309852</v>
      </c>
      <c r="H649" t="str">
        <f t="shared" si="35"/>
        <v>N</v>
      </c>
    </row>
    <row r="650" spans="1:8" x14ac:dyDescent="0.25">
      <c r="A650" s="1">
        <v>41103</v>
      </c>
      <c r="B650" s="9">
        <v>57.77</v>
      </c>
      <c r="C650">
        <f t="shared" si="33"/>
        <v>1.9299999999999997</v>
      </c>
      <c r="D650">
        <f t="shared" si="34"/>
        <v>3.4563037249283659</v>
      </c>
      <c r="H650" t="str">
        <f t="shared" si="35"/>
        <v>P</v>
      </c>
    </row>
    <row r="651" spans="1:8" x14ac:dyDescent="0.25">
      <c r="A651" s="1">
        <v>41106</v>
      </c>
      <c r="B651" s="9">
        <v>57.5</v>
      </c>
      <c r="C651">
        <f t="shared" si="33"/>
        <v>0.27000000000000313</v>
      </c>
      <c r="D651">
        <f t="shared" si="34"/>
        <v>-0.46737060758179522</v>
      </c>
      <c r="H651" t="str">
        <f t="shared" si="35"/>
        <v>N</v>
      </c>
    </row>
    <row r="652" spans="1:8" x14ac:dyDescent="0.25">
      <c r="A652" s="1">
        <v>41107</v>
      </c>
      <c r="B652" s="9">
        <v>57.619999</v>
      </c>
      <c r="C652">
        <f t="shared" si="33"/>
        <v>0.11999899999999997</v>
      </c>
      <c r="D652">
        <f t="shared" si="34"/>
        <v>0.20869391304347823</v>
      </c>
      <c r="H652" t="str">
        <f t="shared" si="35"/>
        <v>P</v>
      </c>
    </row>
    <row r="653" spans="1:8" x14ac:dyDescent="0.25">
      <c r="A653" s="1">
        <v>41108</v>
      </c>
      <c r="B653" s="9">
        <v>58.84</v>
      </c>
      <c r="C653">
        <f t="shared" si="33"/>
        <v>1.2200010000000034</v>
      </c>
      <c r="D653">
        <f t="shared" si="34"/>
        <v>2.1173221471246526</v>
      </c>
      <c r="H653" t="str">
        <f t="shared" si="35"/>
        <v>P</v>
      </c>
    </row>
    <row r="654" spans="1:8" x14ac:dyDescent="0.25">
      <c r="A654" s="1">
        <v>41109</v>
      </c>
      <c r="B654" s="9">
        <v>59.66</v>
      </c>
      <c r="C654">
        <f t="shared" si="33"/>
        <v>0.81999999999999318</v>
      </c>
      <c r="D654">
        <f t="shared" si="34"/>
        <v>1.3936097892589958</v>
      </c>
      <c r="H654" t="str">
        <f t="shared" si="35"/>
        <v>P</v>
      </c>
    </row>
    <row r="655" spans="1:8" x14ac:dyDescent="0.25">
      <c r="A655" s="1">
        <v>41110</v>
      </c>
      <c r="B655" s="9">
        <v>58.279998999999997</v>
      </c>
      <c r="C655">
        <f t="shared" si="33"/>
        <v>1.380001</v>
      </c>
      <c r="D655">
        <f t="shared" si="34"/>
        <v>-2.3131092859537383</v>
      </c>
      <c r="H655" t="str">
        <f t="shared" si="35"/>
        <v>N</v>
      </c>
    </row>
    <row r="656" spans="1:8" x14ac:dyDescent="0.25">
      <c r="A656" s="1">
        <v>41113</v>
      </c>
      <c r="B656" s="9">
        <v>56.639999000000003</v>
      </c>
      <c r="C656">
        <f t="shared" si="33"/>
        <v>1.6399999999999935</v>
      </c>
      <c r="D656">
        <f t="shared" si="34"/>
        <v>-2.8140014209677551</v>
      </c>
      <c r="H656" t="str">
        <f t="shared" si="35"/>
        <v>N</v>
      </c>
    </row>
    <row r="657" spans="1:8" x14ac:dyDescent="0.25">
      <c r="A657" s="1">
        <v>41114</v>
      </c>
      <c r="B657" s="9">
        <v>55.18</v>
      </c>
      <c r="C657">
        <f t="shared" si="33"/>
        <v>1.4599990000000034</v>
      </c>
      <c r="D657">
        <f t="shared" si="34"/>
        <v>-2.5776818957924124</v>
      </c>
      <c r="H657" t="str">
        <f t="shared" si="35"/>
        <v>N</v>
      </c>
    </row>
    <row r="658" spans="1:8" x14ac:dyDescent="0.25">
      <c r="A658" s="1">
        <v>41115</v>
      </c>
      <c r="B658" s="9">
        <v>55.889999000000003</v>
      </c>
      <c r="C658">
        <f t="shared" si="33"/>
        <v>0.70999900000000338</v>
      </c>
      <c r="D658">
        <f t="shared" si="34"/>
        <v>1.2866962667633262</v>
      </c>
      <c r="H658" t="str">
        <f t="shared" si="35"/>
        <v>P</v>
      </c>
    </row>
    <row r="659" spans="1:8" x14ac:dyDescent="0.25">
      <c r="A659" s="1">
        <v>41116</v>
      </c>
      <c r="B659" s="9">
        <v>57.5</v>
      </c>
      <c r="C659">
        <f t="shared" si="33"/>
        <v>1.6100009999999969</v>
      </c>
      <c r="D659">
        <f t="shared" si="34"/>
        <v>2.8806602769844329</v>
      </c>
      <c r="H659" t="str">
        <f t="shared" si="35"/>
        <v>P</v>
      </c>
    </row>
    <row r="660" spans="1:8" x14ac:dyDescent="0.25">
      <c r="A660" s="1">
        <v>41117</v>
      </c>
      <c r="B660" s="9">
        <v>59.150002000000001</v>
      </c>
      <c r="C660">
        <f t="shared" si="33"/>
        <v>1.6500020000000006</v>
      </c>
      <c r="D660">
        <f t="shared" si="34"/>
        <v>2.8695686956521751</v>
      </c>
      <c r="H660" t="str">
        <f t="shared" si="35"/>
        <v>P</v>
      </c>
    </row>
    <row r="661" spans="1:8" x14ac:dyDescent="0.25">
      <c r="A661" s="1">
        <v>41120</v>
      </c>
      <c r="B661" s="9">
        <v>60.43</v>
      </c>
      <c r="C661">
        <f t="shared" si="33"/>
        <v>1.2799979999999991</v>
      </c>
      <c r="D661">
        <f t="shared" si="34"/>
        <v>2.1639864018939492</v>
      </c>
      <c r="H661" t="str">
        <f t="shared" si="35"/>
        <v>P</v>
      </c>
    </row>
    <row r="662" spans="1:8" x14ac:dyDescent="0.25">
      <c r="A662" s="1">
        <v>41121</v>
      </c>
      <c r="B662" s="9">
        <v>60.77</v>
      </c>
      <c r="C662">
        <f t="shared" si="33"/>
        <v>0.34000000000000341</v>
      </c>
      <c r="D662">
        <f t="shared" si="34"/>
        <v>0.56263445308622106</v>
      </c>
      <c r="H662" t="str">
        <f t="shared" si="35"/>
        <v>P</v>
      </c>
    </row>
    <row r="663" spans="1:8" x14ac:dyDescent="0.25">
      <c r="A663" s="1">
        <v>41122</v>
      </c>
      <c r="B663" s="9">
        <v>58.990001999999997</v>
      </c>
      <c r="C663">
        <f t="shared" si="33"/>
        <v>1.7799980000000062</v>
      </c>
      <c r="D663">
        <f t="shared" si="34"/>
        <v>-2.9290735560309464</v>
      </c>
      <c r="H663" t="str">
        <f t="shared" si="35"/>
        <v>N</v>
      </c>
    </row>
    <row r="664" spans="1:8" x14ac:dyDescent="0.25">
      <c r="A664" s="1">
        <v>41123</v>
      </c>
      <c r="B664" s="9">
        <v>56.459999000000003</v>
      </c>
      <c r="C664">
        <f t="shared" si="33"/>
        <v>2.5300029999999936</v>
      </c>
      <c r="D664">
        <f t="shared" si="34"/>
        <v>-4.288867459268765</v>
      </c>
      <c r="H664" t="str">
        <f t="shared" si="35"/>
        <v>N</v>
      </c>
    </row>
    <row r="665" spans="1:8" x14ac:dyDescent="0.25">
      <c r="A665" s="1">
        <v>41124</v>
      </c>
      <c r="B665" s="9">
        <v>58.119999</v>
      </c>
      <c r="C665">
        <f t="shared" si="33"/>
        <v>1.6599999999999966</v>
      </c>
      <c r="D665">
        <f t="shared" si="34"/>
        <v>2.9401346606470828</v>
      </c>
      <c r="H665" t="str">
        <f t="shared" si="35"/>
        <v>P</v>
      </c>
    </row>
    <row r="666" spans="1:8" x14ac:dyDescent="0.25">
      <c r="A666" s="1">
        <v>41127</v>
      </c>
      <c r="B666" s="9">
        <v>59.5</v>
      </c>
      <c r="C666">
        <f t="shared" si="33"/>
        <v>1.380001</v>
      </c>
      <c r="D666">
        <f t="shared" si="34"/>
        <v>2.3743995590915272</v>
      </c>
      <c r="H666" t="str">
        <f t="shared" si="35"/>
        <v>P</v>
      </c>
    </row>
    <row r="667" spans="1:8" x14ac:dyDescent="0.25">
      <c r="A667" s="1">
        <v>41128</v>
      </c>
      <c r="B667" s="9">
        <v>60.509998000000003</v>
      </c>
      <c r="C667">
        <f t="shared" si="33"/>
        <v>1.0099980000000031</v>
      </c>
      <c r="D667">
        <f t="shared" si="34"/>
        <v>1.6974756302521061</v>
      </c>
      <c r="H667" t="str">
        <f t="shared" si="35"/>
        <v>P</v>
      </c>
    </row>
    <row r="668" spans="1:8" x14ac:dyDescent="0.25">
      <c r="A668" s="1">
        <v>41129</v>
      </c>
      <c r="B668" s="9">
        <v>60.220001000000003</v>
      </c>
      <c r="C668">
        <f t="shared" si="33"/>
        <v>0.28999699999999962</v>
      </c>
      <c r="D668">
        <f t="shared" si="34"/>
        <v>-0.47925468449032105</v>
      </c>
      <c r="H668" t="str">
        <f t="shared" si="35"/>
        <v>N</v>
      </c>
    </row>
    <row r="669" spans="1:8" x14ac:dyDescent="0.25">
      <c r="A669" s="1">
        <v>41130</v>
      </c>
      <c r="B669" s="9">
        <v>60.169998</v>
      </c>
      <c r="C669">
        <f t="shared" si="33"/>
        <v>5.0003000000003794E-2</v>
      </c>
      <c r="D669">
        <f t="shared" si="34"/>
        <v>-8.3033874409938646E-2</v>
      </c>
      <c r="H669" t="str">
        <f t="shared" si="35"/>
        <v>N</v>
      </c>
    </row>
    <row r="670" spans="1:8" x14ac:dyDescent="0.25">
      <c r="A670" s="1">
        <v>41131</v>
      </c>
      <c r="B670" s="9">
        <v>59.900002000000001</v>
      </c>
      <c r="C670">
        <f t="shared" si="33"/>
        <v>0.26999599999999901</v>
      </c>
      <c r="D670">
        <f t="shared" si="34"/>
        <v>-0.44872196937749442</v>
      </c>
      <c r="H670" t="str">
        <f t="shared" si="35"/>
        <v>N</v>
      </c>
    </row>
    <row r="671" spans="1:8" x14ac:dyDescent="0.25">
      <c r="A671" s="1">
        <v>41134</v>
      </c>
      <c r="B671" s="9">
        <v>59.080002</v>
      </c>
      <c r="C671">
        <f t="shared" si="33"/>
        <v>0.82000000000000028</v>
      </c>
      <c r="D671">
        <f t="shared" si="34"/>
        <v>-1.3689482013706782</v>
      </c>
      <c r="H671" t="str">
        <f t="shared" si="35"/>
        <v>N</v>
      </c>
    </row>
    <row r="672" spans="1:8" x14ac:dyDescent="0.25">
      <c r="A672" s="1">
        <v>41135</v>
      </c>
      <c r="B672" s="9">
        <v>59.130001</v>
      </c>
      <c r="C672">
        <f t="shared" si="33"/>
        <v>4.9998999999999683E-2</v>
      </c>
      <c r="D672">
        <f t="shared" si="34"/>
        <v>8.4629313316542679E-2</v>
      </c>
      <c r="H672" t="str">
        <f t="shared" si="35"/>
        <v>P</v>
      </c>
    </row>
    <row r="673" spans="1:8" x14ac:dyDescent="0.25">
      <c r="A673" s="1">
        <v>41136</v>
      </c>
      <c r="B673" s="9">
        <v>58.98</v>
      </c>
      <c r="C673">
        <f t="shared" si="33"/>
        <v>0.15000100000000316</v>
      </c>
      <c r="D673">
        <f t="shared" si="34"/>
        <v>-0.25368002276881946</v>
      </c>
      <c r="H673" t="str">
        <f t="shared" si="35"/>
        <v>N</v>
      </c>
    </row>
    <row r="674" spans="1:8" x14ac:dyDescent="0.25">
      <c r="A674" s="1">
        <v>41137</v>
      </c>
      <c r="B674" s="9">
        <v>59.950001</v>
      </c>
      <c r="C674">
        <f t="shared" si="33"/>
        <v>0.97000100000000344</v>
      </c>
      <c r="D674">
        <f t="shared" si="34"/>
        <v>1.6446269922007519</v>
      </c>
      <c r="H674" t="str">
        <f t="shared" si="35"/>
        <v>P</v>
      </c>
    </row>
    <row r="675" spans="1:8" x14ac:dyDescent="0.25">
      <c r="A675" s="1">
        <v>41138</v>
      </c>
      <c r="B675" s="9">
        <v>61.459999000000003</v>
      </c>
      <c r="C675">
        <f t="shared" si="33"/>
        <v>1.5099980000000031</v>
      </c>
      <c r="D675">
        <f t="shared" si="34"/>
        <v>2.5187622599038875</v>
      </c>
      <c r="H675" t="str">
        <f t="shared" si="35"/>
        <v>P</v>
      </c>
    </row>
    <row r="676" spans="1:8" x14ac:dyDescent="0.25">
      <c r="A676" s="1">
        <v>41141</v>
      </c>
      <c r="B676" s="9">
        <v>61.220001000000003</v>
      </c>
      <c r="C676">
        <f t="shared" si="33"/>
        <v>0.23999799999999993</v>
      </c>
      <c r="D676">
        <f t="shared" si="34"/>
        <v>-0.39049463700772258</v>
      </c>
      <c r="H676" t="str">
        <f t="shared" si="35"/>
        <v>N</v>
      </c>
    </row>
    <row r="677" spans="1:8" x14ac:dyDescent="0.25">
      <c r="A677" s="1">
        <v>41142</v>
      </c>
      <c r="B677" s="9">
        <v>61.639999000000003</v>
      </c>
      <c r="C677">
        <f t="shared" si="33"/>
        <v>0.41999799999999965</v>
      </c>
      <c r="D677">
        <f t="shared" si="34"/>
        <v>0.68604703224359564</v>
      </c>
      <c r="H677" t="str">
        <f t="shared" si="35"/>
        <v>P</v>
      </c>
    </row>
    <row r="678" spans="1:8" x14ac:dyDescent="0.25">
      <c r="A678" s="1">
        <v>41143</v>
      </c>
      <c r="B678" s="9">
        <v>61.389999000000003</v>
      </c>
      <c r="C678">
        <f t="shared" si="33"/>
        <v>0.25</v>
      </c>
      <c r="D678">
        <f t="shared" si="34"/>
        <v>-0.4055807982735366</v>
      </c>
      <c r="H678" t="str">
        <f t="shared" si="35"/>
        <v>N</v>
      </c>
    </row>
    <row r="679" spans="1:8" x14ac:dyDescent="0.25">
      <c r="A679" s="1">
        <v>41144</v>
      </c>
      <c r="B679" s="9">
        <v>60.810001</v>
      </c>
      <c r="C679">
        <f t="shared" si="33"/>
        <v>0.57999800000000334</v>
      </c>
      <c r="D679">
        <f t="shared" si="34"/>
        <v>-0.94477603754318895</v>
      </c>
      <c r="H679" t="str">
        <f t="shared" si="35"/>
        <v>N</v>
      </c>
    </row>
    <row r="680" spans="1:8" x14ac:dyDescent="0.25">
      <c r="A680" s="1">
        <v>41145</v>
      </c>
      <c r="B680" s="9">
        <v>60.049999</v>
      </c>
      <c r="C680">
        <f t="shared" si="33"/>
        <v>0.76000200000000007</v>
      </c>
      <c r="D680">
        <f t="shared" si="34"/>
        <v>-1.2497977100839057</v>
      </c>
      <c r="H680" t="str">
        <f t="shared" si="35"/>
        <v>N</v>
      </c>
    </row>
    <row r="681" spans="1:8" x14ac:dyDescent="0.25">
      <c r="A681" s="1">
        <v>41148</v>
      </c>
      <c r="B681" s="9">
        <v>60.77</v>
      </c>
      <c r="C681">
        <f t="shared" si="33"/>
        <v>0.72000100000000344</v>
      </c>
      <c r="D681">
        <f t="shared" si="34"/>
        <v>1.1990025178851436</v>
      </c>
      <c r="H681" t="str">
        <f t="shared" si="35"/>
        <v>P</v>
      </c>
    </row>
    <row r="682" spans="1:8" x14ac:dyDescent="0.25">
      <c r="A682" s="1">
        <v>41149</v>
      </c>
      <c r="B682" s="9">
        <v>60.529998999999997</v>
      </c>
      <c r="C682">
        <f t="shared" si="33"/>
        <v>0.24000100000000657</v>
      </c>
      <c r="D682">
        <f t="shared" si="34"/>
        <v>-0.3949333552739947</v>
      </c>
      <c r="H682" t="str">
        <f t="shared" si="35"/>
        <v>N</v>
      </c>
    </row>
    <row r="683" spans="1:8" x14ac:dyDescent="0.25">
      <c r="A683" s="1">
        <v>41150</v>
      </c>
      <c r="B683" s="9">
        <v>60.209999000000003</v>
      </c>
      <c r="C683">
        <f t="shared" si="33"/>
        <v>0.31999999999999318</v>
      </c>
      <c r="D683">
        <f t="shared" si="34"/>
        <v>-0.5286634813920833</v>
      </c>
      <c r="H683" t="str">
        <f t="shared" si="35"/>
        <v>N</v>
      </c>
    </row>
    <row r="684" spans="1:8" x14ac:dyDescent="0.25">
      <c r="A684" s="1">
        <v>41151</v>
      </c>
      <c r="B684" s="9">
        <v>57.349997999999999</v>
      </c>
      <c r="C684">
        <f t="shared" si="33"/>
        <v>2.860001000000004</v>
      </c>
      <c r="D684">
        <f t="shared" si="34"/>
        <v>-4.7500432610869234</v>
      </c>
      <c r="H684" t="str">
        <f t="shared" si="35"/>
        <v>N</v>
      </c>
    </row>
    <row r="685" spans="1:8" x14ac:dyDescent="0.25">
      <c r="A685" s="1">
        <v>41152</v>
      </c>
      <c r="B685" s="9">
        <v>57.66</v>
      </c>
      <c r="C685">
        <f t="shared" si="33"/>
        <v>0.31000199999999722</v>
      </c>
      <c r="D685">
        <f t="shared" si="34"/>
        <v>0.54054404674956957</v>
      </c>
      <c r="H685" t="str">
        <f t="shared" si="35"/>
        <v>P</v>
      </c>
    </row>
    <row r="686" spans="1:8" x14ac:dyDescent="0.25">
      <c r="A686" s="1">
        <v>41155</v>
      </c>
      <c r="B686" s="9">
        <v>57.150002000000001</v>
      </c>
      <c r="C686">
        <f t="shared" si="33"/>
        <v>0.50999799999999595</v>
      </c>
      <c r="D686">
        <f t="shared" si="34"/>
        <v>-0.88449184876863685</v>
      </c>
      <c r="H686" t="str">
        <f t="shared" si="35"/>
        <v>N</v>
      </c>
    </row>
    <row r="687" spans="1:8" x14ac:dyDescent="0.25">
      <c r="A687" s="1">
        <v>41156</v>
      </c>
      <c r="B687" s="9">
        <v>55.389999000000003</v>
      </c>
      <c r="C687">
        <f t="shared" si="33"/>
        <v>1.7600029999999975</v>
      </c>
      <c r="D687">
        <f t="shared" si="34"/>
        <v>-3.0796201896895781</v>
      </c>
      <c r="H687" t="str">
        <f t="shared" si="35"/>
        <v>N</v>
      </c>
    </row>
    <row r="688" spans="1:8" x14ac:dyDescent="0.25">
      <c r="A688" s="1">
        <v>41157</v>
      </c>
      <c r="B688" s="9">
        <v>55.049999</v>
      </c>
      <c r="C688">
        <f t="shared" si="33"/>
        <v>0.34000000000000341</v>
      </c>
      <c r="D688">
        <f t="shared" si="34"/>
        <v>-0.61382922213088209</v>
      </c>
      <c r="H688" t="str">
        <f t="shared" si="35"/>
        <v>N</v>
      </c>
    </row>
    <row r="689" spans="1:8" x14ac:dyDescent="0.25">
      <c r="A689" s="1">
        <v>41158</v>
      </c>
      <c r="B689" s="9">
        <v>57.23</v>
      </c>
      <c r="C689">
        <f t="shared" si="33"/>
        <v>2.1800009999999972</v>
      </c>
      <c r="D689">
        <f t="shared" si="34"/>
        <v>3.9600382190742587</v>
      </c>
      <c r="H689" t="str">
        <f t="shared" si="35"/>
        <v>P</v>
      </c>
    </row>
    <row r="690" spans="1:8" x14ac:dyDescent="0.25">
      <c r="A690" s="1">
        <v>41159</v>
      </c>
      <c r="B690" s="9">
        <v>58.029998999999997</v>
      </c>
      <c r="C690">
        <f t="shared" si="33"/>
        <v>0.79999899999999968</v>
      </c>
      <c r="D690">
        <f t="shared" si="34"/>
        <v>1.3978665035820368</v>
      </c>
      <c r="H690" t="str">
        <f t="shared" si="35"/>
        <v>P</v>
      </c>
    </row>
    <row r="691" spans="1:8" x14ac:dyDescent="0.25">
      <c r="A691" s="1">
        <v>41162</v>
      </c>
      <c r="B691" s="9">
        <v>58.529998999999997</v>
      </c>
      <c r="C691">
        <f t="shared" si="33"/>
        <v>0.5</v>
      </c>
      <c r="D691">
        <f t="shared" si="34"/>
        <v>0.86162331314188034</v>
      </c>
      <c r="H691" t="str">
        <f t="shared" si="35"/>
        <v>P</v>
      </c>
    </row>
    <row r="692" spans="1:8" x14ac:dyDescent="0.25">
      <c r="A692" s="1">
        <v>41163</v>
      </c>
      <c r="B692" s="9">
        <v>59.380001</v>
      </c>
      <c r="C692">
        <f t="shared" si="33"/>
        <v>0.85000200000000348</v>
      </c>
      <c r="D692">
        <f t="shared" si="34"/>
        <v>1.4522501529514864</v>
      </c>
      <c r="H692" t="str">
        <f t="shared" si="35"/>
        <v>P</v>
      </c>
    </row>
    <row r="693" spans="1:8" x14ac:dyDescent="0.25">
      <c r="A693" s="1">
        <v>41164</v>
      </c>
      <c r="B693" s="9">
        <v>60.560001</v>
      </c>
      <c r="C693">
        <f t="shared" si="33"/>
        <v>1.1799999999999997</v>
      </c>
      <c r="D693">
        <f t="shared" si="34"/>
        <v>1.9872010443381427</v>
      </c>
      <c r="H693" t="str">
        <f t="shared" si="35"/>
        <v>P</v>
      </c>
    </row>
    <row r="694" spans="1:8" x14ac:dyDescent="0.25">
      <c r="A694" s="1">
        <v>41165</v>
      </c>
      <c r="B694" s="9">
        <v>59.970001000000003</v>
      </c>
      <c r="C694">
        <f t="shared" si="33"/>
        <v>0.58999999999999631</v>
      </c>
      <c r="D694">
        <f t="shared" si="34"/>
        <v>-0.97424040663406908</v>
      </c>
      <c r="H694" t="str">
        <f t="shared" si="35"/>
        <v>N</v>
      </c>
    </row>
    <row r="695" spans="1:8" x14ac:dyDescent="0.25">
      <c r="A695" s="1">
        <v>41166</v>
      </c>
      <c r="B695" s="9">
        <v>62</v>
      </c>
      <c r="C695">
        <f t="shared" si="33"/>
        <v>2.0299989999999966</v>
      </c>
      <c r="D695">
        <f t="shared" si="34"/>
        <v>3.3850241223107473</v>
      </c>
      <c r="H695" t="str">
        <f t="shared" si="35"/>
        <v>P</v>
      </c>
    </row>
    <row r="696" spans="1:8" x14ac:dyDescent="0.25">
      <c r="A696" s="1">
        <v>41169</v>
      </c>
      <c r="B696" s="9">
        <v>61.689999</v>
      </c>
      <c r="C696">
        <f t="shared" si="33"/>
        <v>0.31000099999999975</v>
      </c>
      <c r="D696">
        <f t="shared" si="34"/>
        <v>-0.50000161290322542</v>
      </c>
      <c r="H696" t="str">
        <f t="shared" si="35"/>
        <v>N</v>
      </c>
    </row>
    <row r="697" spans="1:8" x14ac:dyDescent="0.25">
      <c r="A697" s="1">
        <v>41170</v>
      </c>
      <c r="B697" s="9">
        <v>60.450001</v>
      </c>
      <c r="C697">
        <f t="shared" si="33"/>
        <v>1.2399979999999999</v>
      </c>
      <c r="D697">
        <f t="shared" si="34"/>
        <v>-2.0100470418227756</v>
      </c>
      <c r="H697" t="str">
        <f t="shared" si="35"/>
        <v>N</v>
      </c>
    </row>
    <row r="698" spans="1:8" x14ac:dyDescent="0.25">
      <c r="A698" s="1">
        <v>41171</v>
      </c>
      <c r="B698" s="9">
        <v>61.189999</v>
      </c>
      <c r="C698">
        <f t="shared" si="33"/>
        <v>0.73999799999999993</v>
      </c>
      <c r="D698">
        <f t="shared" si="34"/>
        <v>1.2241488631240882</v>
      </c>
      <c r="H698" t="str">
        <f t="shared" si="35"/>
        <v>P</v>
      </c>
    </row>
    <row r="699" spans="1:8" x14ac:dyDescent="0.25">
      <c r="A699" s="1">
        <v>41172</v>
      </c>
      <c r="B699" s="9">
        <v>59.439999</v>
      </c>
      <c r="C699">
        <f t="shared" si="33"/>
        <v>1.75</v>
      </c>
      <c r="D699">
        <f t="shared" si="34"/>
        <v>-2.8599444821040119</v>
      </c>
      <c r="H699" t="str">
        <f t="shared" si="35"/>
        <v>N</v>
      </c>
    </row>
    <row r="700" spans="1:8" x14ac:dyDescent="0.25">
      <c r="A700" s="1">
        <v>41173</v>
      </c>
      <c r="B700" s="9">
        <v>59.790000999999997</v>
      </c>
      <c r="C700">
        <f t="shared" si="33"/>
        <v>0.35000199999999637</v>
      </c>
      <c r="D700">
        <f t="shared" si="34"/>
        <v>0.58883244597631368</v>
      </c>
      <c r="H700" t="str">
        <f t="shared" si="35"/>
        <v>P</v>
      </c>
    </row>
    <row r="701" spans="1:8" x14ac:dyDescent="0.25">
      <c r="A701" s="1">
        <v>41176</v>
      </c>
      <c r="B701" s="9">
        <v>59.639999000000003</v>
      </c>
      <c r="C701">
        <f t="shared" si="33"/>
        <v>0.15000199999999353</v>
      </c>
      <c r="D701">
        <f t="shared" si="34"/>
        <v>-0.25088141410132025</v>
      </c>
      <c r="H701" t="str">
        <f t="shared" si="35"/>
        <v>N</v>
      </c>
    </row>
    <row r="702" spans="1:8" x14ac:dyDescent="0.25">
      <c r="A702" s="1">
        <v>41177</v>
      </c>
      <c r="B702" s="9">
        <v>58.810001</v>
      </c>
      <c r="C702">
        <f t="shared" si="33"/>
        <v>0.82999800000000334</v>
      </c>
      <c r="D702">
        <f t="shared" si="34"/>
        <v>-1.3916801038175795</v>
      </c>
      <c r="H702" t="str">
        <f t="shared" si="35"/>
        <v>N</v>
      </c>
    </row>
    <row r="703" spans="1:8" x14ac:dyDescent="0.25">
      <c r="A703" s="1">
        <v>41178</v>
      </c>
      <c r="B703" s="9">
        <v>57.619999</v>
      </c>
      <c r="C703">
        <f t="shared" si="33"/>
        <v>1.1900019999999998</v>
      </c>
      <c r="D703">
        <f t="shared" si="34"/>
        <v>-2.0234687634166164</v>
      </c>
      <c r="H703" t="str">
        <f t="shared" si="35"/>
        <v>N</v>
      </c>
    </row>
    <row r="704" spans="1:8" x14ac:dyDescent="0.25">
      <c r="A704" s="1">
        <v>41179</v>
      </c>
      <c r="B704" s="9">
        <v>57.639999000000003</v>
      </c>
      <c r="C704">
        <f t="shared" si="33"/>
        <v>2.0000000000003126E-2</v>
      </c>
      <c r="D704">
        <f t="shared" si="34"/>
        <v>3.4710170682236779E-2</v>
      </c>
      <c r="H704" t="str">
        <f t="shared" si="35"/>
        <v>P</v>
      </c>
    </row>
    <row r="705" spans="1:8" x14ac:dyDescent="0.25">
      <c r="A705" s="1">
        <v>41180</v>
      </c>
      <c r="B705" s="9">
        <v>56.91</v>
      </c>
      <c r="C705">
        <f t="shared" si="33"/>
        <v>0.7299990000000065</v>
      </c>
      <c r="D705">
        <f t="shared" si="34"/>
        <v>-1.2664798970589963</v>
      </c>
      <c r="H705" t="str">
        <f t="shared" si="35"/>
        <v>N</v>
      </c>
    </row>
    <row r="706" spans="1:8" x14ac:dyDescent="0.25">
      <c r="A706" s="1">
        <v>41183</v>
      </c>
      <c r="B706" s="9">
        <v>57.139999000000003</v>
      </c>
      <c r="C706">
        <f t="shared" si="33"/>
        <v>0.2299990000000065</v>
      </c>
      <c r="D706">
        <f t="shared" si="34"/>
        <v>0.40414514145142594</v>
      </c>
      <c r="H706" t="str">
        <f t="shared" si="35"/>
        <v>P</v>
      </c>
    </row>
    <row r="707" spans="1:8" x14ac:dyDescent="0.25">
      <c r="A707" s="1">
        <v>41184</v>
      </c>
      <c r="B707" s="9">
        <v>57.73</v>
      </c>
      <c r="C707">
        <f t="shared" si="33"/>
        <v>0.59000099999999378</v>
      </c>
      <c r="D707">
        <f t="shared" si="34"/>
        <v>1.0325533957394604</v>
      </c>
      <c r="H707" t="str">
        <f t="shared" si="35"/>
        <v>P</v>
      </c>
    </row>
    <row r="708" spans="1:8" x14ac:dyDescent="0.25">
      <c r="A708" s="1">
        <v>41186</v>
      </c>
      <c r="B708" s="9">
        <v>59.759998000000003</v>
      </c>
      <c r="C708">
        <f t="shared" ref="C708:C771" si="36">ABS(B708-B707)</f>
        <v>2.0299980000000062</v>
      </c>
      <c r="D708">
        <f t="shared" si="34"/>
        <v>3.5163658409839016</v>
      </c>
      <c r="H708" t="str">
        <f t="shared" si="35"/>
        <v>P</v>
      </c>
    </row>
    <row r="709" spans="1:8" x14ac:dyDescent="0.25">
      <c r="A709" s="1">
        <v>41187</v>
      </c>
      <c r="B709" s="9">
        <v>60.990001999999997</v>
      </c>
      <c r="C709">
        <f t="shared" si="36"/>
        <v>1.2300039999999939</v>
      </c>
      <c r="D709">
        <f t="shared" ref="D709:D772" si="37">((B709-B708)/B708)*100</f>
        <v>2.0582396940508496</v>
      </c>
      <c r="H709" t="str">
        <f t="shared" ref="H709:H772" si="38">IF(D709&gt;0,"P","N")</f>
        <v>P</v>
      </c>
    </row>
    <row r="710" spans="1:8" x14ac:dyDescent="0.25">
      <c r="A710" s="1">
        <v>41190</v>
      </c>
      <c r="B710" s="9">
        <v>60.049999</v>
      </c>
      <c r="C710">
        <f t="shared" si="36"/>
        <v>0.94000299999999726</v>
      </c>
      <c r="D710">
        <f t="shared" si="37"/>
        <v>-1.541241136539063</v>
      </c>
      <c r="H710" t="str">
        <f t="shared" si="38"/>
        <v>N</v>
      </c>
    </row>
    <row r="711" spans="1:8" x14ac:dyDescent="0.25">
      <c r="A711" s="1">
        <v>41191</v>
      </c>
      <c r="B711" s="9">
        <v>59.990001999999997</v>
      </c>
      <c r="C711">
        <f t="shared" si="36"/>
        <v>5.9997000000002743E-2</v>
      </c>
      <c r="D711">
        <f t="shared" si="37"/>
        <v>-9.9911741880300026E-2</v>
      </c>
      <c r="H711" t="str">
        <f t="shared" si="38"/>
        <v>N</v>
      </c>
    </row>
    <row r="712" spans="1:8" x14ac:dyDescent="0.25">
      <c r="A712" s="1">
        <v>41192</v>
      </c>
      <c r="B712" s="9">
        <v>59.549999</v>
      </c>
      <c r="C712">
        <f t="shared" si="36"/>
        <v>0.44000299999999726</v>
      </c>
      <c r="D712">
        <f t="shared" si="37"/>
        <v>-0.73346055231002871</v>
      </c>
      <c r="H712" t="str">
        <f t="shared" si="38"/>
        <v>N</v>
      </c>
    </row>
    <row r="713" spans="1:8" x14ac:dyDescent="0.25">
      <c r="A713" s="1">
        <v>41193</v>
      </c>
      <c r="B713" s="9">
        <v>60.84</v>
      </c>
      <c r="C713">
        <f t="shared" si="36"/>
        <v>1.2900010000000037</v>
      </c>
      <c r="D713">
        <f t="shared" si="37"/>
        <v>2.1662485670234917</v>
      </c>
      <c r="H713" t="str">
        <f t="shared" si="38"/>
        <v>P</v>
      </c>
    </row>
    <row r="714" spans="1:8" x14ac:dyDescent="0.25">
      <c r="A714" s="1">
        <v>41194</v>
      </c>
      <c r="B714" s="9">
        <v>60.400002000000001</v>
      </c>
      <c r="C714">
        <f t="shared" si="36"/>
        <v>0.43999800000000278</v>
      </c>
      <c r="D714">
        <f t="shared" si="37"/>
        <v>-0.72320512820513272</v>
      </c>
      <c r="H714" t="str">
        <f t="shared" si="38"/>
        <v>N</v>
      </c>
    </row>
    <row r="715" spans="1:8" x14ac:dyDescent="0.25">
      <c r="A715" s="1">
        <v>41197</v>
      </c>
      <c r="B715" s="9">
        <v>60.459999000000003</v>
      </c>
      <c r="C715">
        <f t="shared" si="36"/>
        <v>5.9997000000002743E-2</v>
      </c>
      <c r="D715">
        <f t="shared" si="37"/>
        <v>9.9332778167793331E-2</v>
      </c>
      <c r="H715" t="str">
        <f t="shared" si="38"/>
        <v>P</v>
      </c>
    </row>
    <row r="716" spans="1:8" x14ac:dyDescent="0.25">
      <c r="A716" s="1">
        <v>41198</v>
      </c>
      <c r="B716" s="9">
        <v>60.990001999999997</v>
      </c>
      <c r="C716">
        <f t="shared" si="36"/>
        <v>0.53000299999999356</v>
      </c>
      <c r="D716">
        <f t="shared" si="37"/>
        <v>0.87661761291129625</v>
      </c>
      <c r="H716" t="str">
        <f t="shared" si="38"/>
        <v>P</v>
      </c>
    </row>
    <row r="717" spans="1:8" x14ac:dyDescent="0.25">
      <c r="A717" s="1">
        <v>41199</v>
      </c>
      <c r="B717" s="9">
        <v>61.66</v>
      </c>
      <c r="C717">
        <f t="shared" si="36"/>
        <v>0.66999799999999965</v>
      </c>
      <c r="D717">
        <f t="shared" si="37"/>
        <v>1.0985374291346959</v>
      </c>
      <c r="H717" t="str">
        <f t="shared" si="38"/>
        <v>P</v>
      </c>
    </row>
    <row r="718" spans="1:8" x14ac:dyDescent="0.25">
      <c r="A718" s="1">
        <v>41200</v>
      </c>
      <c r="B718" s="9">
        <v>62.040000999999997</v>
      </c>
      <c r="C718">
        <f t="shared" si="36"/>
        <v>0.38000100000000003</v>
      </c>
      <c r="D718">
        <f t="shared" si="37"/>
        <v>0.61628446318520935</v>
      </c>
      <c r="H718" t="str">
        <f t="shared" si="38"/>
        <v>P</v>
      </c>
    </row>
    <row r="719" spans="1:8" x14ac:dyDescent="0.25">
      <c r="A719" s="1">
        <v>41201</v>
      </c>
      <c r="B719" s="9">
        <v>62.009998000000003</v>
      </c>
      <c r="C719">
        <f t="shared" si="36"/>
        <v>3.0002999999993563E-2</v>
      </c>
      <c r="D719">
        <f t="shared" si="37"/>
        <v>-4.8360734230151872E-2</v>
      </c>
      <c r="H719" t="str">
        <f t="shared" si="38"/>
        <v>N</v>
      </c>
    </row>
    <row r="720" spans="1:8" x14ac:dyDescent="0.25">
      <c r="A720" s="1">
        <v>41204</v>
      </c>
      <c r="B720" s="9">
        <v>61.48</v>
      </c>
      <c r="C720">
        <f t="shared" si="36"/>
        <v>0.52999800000000619</v>
      </c>
      <c r="D720">
        <f t="shared" si="37"/>
        <v>-0.85469765698106648</v>
      </c>
      <c r="H720" t="str">
        <f t="shared" si="38"/>
        <v>N</v>
      </c>
    </row>
    <row r="721" spans="1:8" x14ac:dyDescent="0.25">
      <c r="A721" s="1">
        <v>41205</v>
      </c>
      <c r="B721" s="9">
        <v>60.459999000000003</v>
      </c>
      <c r="C721">
        <f t="shared" si="36"/>
        <v>1.0200009999999935</v>
      </c>
      <c r="D721">
        <f t="shared" si="37"/>
        <v>-1.6590777488614077</v>
      </c>
      <c r="H721" t="str">
        <f t="shared" si="38"/>
        <v>N</v>
      </c>
    </row>
    <row r="722" spans="1:8" x14ac:dyDescent="0.25">
      <c r="A722" s="1">
        <v>41206</v>
      </c>
      <c r="B722" s="9">
        <v>60.349997999999999</v>
      </c>
      <c r="C722">
        <f t="shared" si="36"/>
        <v>0.11000100000000401</v>
      </c>
      <c r="D722">
        <f t="shared" si="37"/>
        <v>-0.18194012871221518</v>
      </c>
      <c r="H722" t="str">
        <f t="shared" si="38"/>
        <v>N</v>
      </c>
    </row>
    <row r="723" spans="1:8" x14ac:dyDescent="0.25">
      <c r="A723" s="1">
        <v>41207</v>
      </c>
      <c r="B723" s="9">
        <v>60.34</v>
      </c>
      <c r="C723">
        <f t="shared" si="36"/>
        <v>9.9979999999959546E-3</v>
      </c>
      <c r="D723">
        <f t="shared" si="37"/>
        <v>-1.6566694832360979E-2</v>
      </c>
      <c r="H723" t="str">
        <f t="shared" si="38"/>
        <v>N</v>
      </c>
    </row>
    <row r="724" spans="1:8" x14ac:dyDescent="0.25">
      <c r="A724" s="1">
        <v>41208</v>
      </c>
      <c r="B724" s="9">
        <v>60.970001000000003</v>
      </c>
      <c r="C724">
        <f t="shared" si="36"/>
        <v>0.63000100000000003</v>
      </c>
      <c r="D724">
        <f t="shared" si="37"/>
        <v>1.0440851839575738</v>
      </c>
      <c r="H724" t="str">
        <f t="shared" si="38"/>
        <v>P</v>
      </c>
    </row>
    <row r="725" spans="1:8" x14ac:dyDescent="0.25">
      <c r="A725" s="1">
        <v>41211</v>
      </c>
      <c r="B725" s="9">
        <v>60.490001999999997</v>
      </c>
      <c r="C725">
        <f t="shared" si="36"/>
        <v>0.4799990000000065</v>
      </c>
      <c r="D725">
        <f t="shared" si="37"/>
        <v>-0.78727077600016182</v>
      </c>
      <c r="H725" t="str">
        <f t="shared" si="38"/>
        <v>N</v>
      </c>
    </row>
    <row r="726" spans="1:8" x14ac:dyDescent="0.25">
      <c r="A726" s="1">
        <v>41212</v>
      </c>
      <c r="B726" s="9">
        <v>61.509998000000003</v>
      </c>
      <c r="C726">
        <f t="shared" si="36"/>
        <v>1.0199960000000061</v>
      </c>
      <c r="D726">
        <f t="shared" si="37"/>
        <v>1.6862224603662705</v>
      </c>
      <c r="H726" t="str">
        <f t="shared" si="38"/>
        <v>P</v>
      </c>
    </row>
    <row r="727" spans="1:8" x14ac:dyDescent="0.25">
      <c r="A727" s="1">
        <v>41213</v>
      </c>
      <c r="B727" s="9">
        <v>61.450001</v>
      </c>
      <c r="C727">
        <f t="shared" si="36"/>
        <v>5.9997000000002743E-2</v>
      </c>
      <c r="D727">
        <f t="shared" si="37"/>
        <v>-9.7540240531307998E-2</v>
      </c>
      <c r="H727" t="str">
        <f t="shared" si="38"/>
        <v>N</v>
      </c>
    </row>
    <row r="728" spans="1:8" x14ac:dyDescent="0.25">
      <c r="A728" s="1">
        <v>41214</v>
      </c>
      <c r="B728" s="9">
        <v>63.32</v>
      </c>
      <c r="C728">
        <f t="shared" si="36"/>
        <v>1.869999</v>
      </c>
      <c r="D728">
        <f t="shared" si="37"/>
        <v>3.0431228145952347</v>
      </c>
      <c r="H728" t="str">
        <f t="shared" si="38"/>
        <v>P</v>
      </c>
    </row>
    <row r="729" spans="1:8" x14ac:dyDescent="0.25">
      <c r="A729" s="1">
        <v>41215</v>
      </c>
      <c r="B729" s="9">
        <v>65</v>
      </c>
      <c r="C729">
        <f t="shared" si="36"/>
        <v>1.6799999999999997</v>
      </c>
      <c r="D729">
        <f t="shared" si="37"/>
        <v>2.6531901452937454</v>
      </c>
      <c r="H729" t="str">
        <f t="shared" si="38"/>
        <v>P</v>
      </c>
    </row>
    <row r="730" spans="1:8" x14ac:dyDescent="0.25">
      <c r="A730" s="1">
        <v>41218</v>
      </c>
      <c r="B730" s="9">
        <v>64.489998</v>
      </c>
      <c r="C730">
        <f t="shared" si="36"/>
        <v>0.51000200000000007</v>
      </c>
      <c r="D730">
        <f t="shared" si="37"/>
        <v>-0.7846184615384616</v>
      </c>
      <c r="H730" t="str">
        <f t="shared" si="38"/>
        <v>N</v>
      </c>
    </row>
    <row r="731" spans="1:8" x14ac:dyDescent="0.25">
      <c r="A731" s="1">
        <v>41219</v>
      </c>
      <c r="B731" s="9">
        <v>64.050003000000004</v>
      </c>
      <c r="C731">
        <f t="shared" si="36"/>
        <v>0.43999499999999614</v>
      </c>
      <c r="D731">
        <f t="shared" si="37"/>
        <v>-0.68226858992924166</v>
      </c>
      <c r="H731" t="str">
        <f t="shared" si="38"/>
        <v>N</v>
      </c>
    </row>
    <row r="732" spans="1:8" x14ac:dyDescent="0.25">
      <c r="A732" s="1">
        <v>41220</v>
      </c>
      <c r="B732" s="9">
        <v>64.419998000000007</v>
      </c>
      <c r="C732">
        <f t="shared" si="36"/>
        <v>0.36999500000000296</v>
      </c>
      <c r="D732">
        <f t="shared" si="37"/>
        <v>0.57766585896959743</v>
      </c>
      <c r="H732" t="str">
        <f t="shared" si="38"/>
        <v>P</v>
      </c>
    </row>
    <row r="733" spans="1:8" x14ac:dyDescent="0.25">
      <c r="A733" s="1">
        <v>41221</v>
      </c>
      <c r="B733" s="9">
        <v>63.689999</v>
      </c>
      <c r="C733">
        <f t="shared" si="36"/>
        <v>0.7299990000000065</v>
      </c>
      <c r="D733">
        <f t="shared" si="37"/>
        <v>-1.1331869336599583</v>
      </c>
      <c r="H733" t="str">
        <f t="shared" si="38"/>
        <v>N</v>
      </c>
    </row>
    <row r="734" spans="1:8" x14ac:dyDescent="0.25">
      <c r="A734" s="1">
        <v>41222</v>
      </c>
      <c r="B734" s="9">
        <v>64.230002999999996</v>
      </c>
      <c r="C734">
        <f t="shared" si="36"/>
        <v>0.54000399999999615</v>
      </c>
      <c r="D734">
        <f t="shared" si="37"/>
        <v>0.847863100139154</v>
      </c>
      <c r="H734" t="str">
        <f t="shared" si="38"/>
        <v>P</v>
      </c>
    </row>
    <row r="735" spans="1:8" x14ac:dyDescent="0.25">
      <c r="A735" s="1">
        <v>41225</v>
      </c>
      <c r="B735" s="9">
        <v>63.66</v>
      </c>
      <c r="C735">
        <f t="shared" si="36"/>
        <v>0.57000299999999982</v>
      </c>
      <c r="D735">
        <f t="shared" si="37"/>
        <v>-0.88744040693879445</v>
      </c>
      <c r="H735" t="str">
        <f t="shared" si="38"/>
        <v>N</v>
      </c>
    </row>
    <row r="736" spans="1:8" x14ac:dyDescent="0.25">
      <c r="A736" s="1">
        <v>41226</v>
      </c>
      <c r="B736" s="9">
        <v>63.619999</v>
      </c>
      <c r="C736">
        <f t="shared" si="36"/>
        <v>4.0000999999996623E-2</v>
      </c>
      <c r="D736">
        <f t="shared" si="37"/>
        <v>-6.2835375431977106E-2</v>
      </c>
      <c r="H736" t="str">
        <f t="shared" si="38"/>
        <v>N</v>
      </c>
    </row>
    <row r="737" spans="1:8" x14ac:dyDescent="0.25">
      <c r="A737" s="1">
        <v>41227</v>
      </c>
      <c r="B737" s="9">
        <v>63.23</v>
      </c>
      <c r="C737">
        <f t="shared" si="36"/>
        <v>0.38999900000000309</v>
      </c>
      <c r="D737">
        <f t="shared" si="37"/>
        <v>-0.61301321303070611</v>
      </c>
      <c r="H737" t="str">
        <f t="shared" si="38"/>
        <v>N</v>
      </c>
    </row>
    <row r="738" spans="1:8" x14ac:dyDescent="0.25">
      <c r="A738" s="1">
        <v>41228</v>
      </c>
      <c r="B738" s="9">
        <v>62.599997999999999</v>
      </c>
      <c r="C738">
        <f t="shared" si="36"/>
        <v>0.63000199999999751</v>
      </c>
      <c r="D738">
        <f t="shared" si="37"/>
        <v>-0.99636564921713988</v>
      </c>
      <c r="H738" t="str">
        <f t="shared" si="38"/>
        <v>N</v>
      </c>
    </row>
    <row r="739" spans="1:8" x14ac:dyDescent="0.25">
      <c r="A739" s="1">
        <v>41229</v>
      </c>
      <c r="B739" s="9">
        <v>61.990001999999997</v>
      </c>
      <c r="C739">
        <f t="shared" si="36"/>
        <v>0.60999600000000243</v>
      </c>
      <c r="D739">
        <f t="shared" si="37"/>
        <v>-0.97443453592442986</v>
      </c>
      <c r="H739" t="str">
        <f t="shared" si="38"/>
        <v>N</v>
      </c>
    </row>
    <row r="740" spans="1:8" x14ac:dyDescent="0.25">
      <c r="A740" s="1">
        <v>41232</v>
      </c>
      <c r="B740" s="9">
        <v>65.110000999999997</v>
      </c>
      <c r="C740">
        <f t="shared" si="36"/>
        <v>3.119999</v>
      </c>
      <c r="D740">
        <f t="shared" si="37"/>
        <v>5.0330680744291634</v>
      </c>
      <c r="H740" t="str">
        <f t="shared" si="38"/>
        <v>P</v>
      </c>
    </row>
    <row r="741" spans="1:8" x14ac:dyDescent="0.25">
      <c r="A741" s="1">
        <v>41233</v>
      </c>
      <c r="B741" s="9">
        <v>65.699996999999996</v>
      </c>
      <c r="C741">
        <f t="shared" si="36"/>
        <v>0.5899959999999993</v>
      </c>
      <c r="D741">
        <f t="shared" si="37"/>
        <v>0.90615265080398222</v>
      </c>
      <c r="H741" t="str">
        <f t="shared" si="38"/>
        <v>P</v>
      </c>
    </row>
    <row r="742" spans="1:8" x14ac:dyDescent="0.25">
      <c r="A742" s="1">
        <v>41234</v>
      </c>
      <c r="B742" s="9">
        <v>66.139999000000003</v>
      </c>
      <c r="C742">
        <f t="shared" si="36"/>
        <v>0.44000200000000689</v>
      </c>
      <c r="D742">
        <f t="shared" si="37"/>
        <v>0.66971388141769161</v>
      </c>
      <c r="H742" t="str">
        <f t="shared" si="38"/>
        <v>P</v>
      </c>
    </row>
    <row r="743" spans="1:8" x14ac:dyDescent="0.25">
      <c r="A743" s="1">
        <v>41235</v>
      </c>
      <c r="B743" s="9">
        <v>65.660004000000001</v>
      </c>
      <c r="C743">
        <f t="shared" si="36"/>
        <v>0.47999500000000239</v>
      </c>
      <c r="D743">
        <f t="shared" si="37"/>
        <v>-0.72572574426558789</v>
      </c>
      <c r="H743" t="str">
        <f t="shared" si="38"/>
        <v>N</v>
      </c>
    </row>
    <row r="744" spans="1:8" x14ac:dyDescent="0.25">
      <c r="A744" s="1">
        <v>41236</v>
      </c>
      <c r="B744" s="9">
        <v>65.779999000000004</v>
      </c>
      <c r="C744">
        <f t="shared" si="36"/>
        <v>0.11999500000000296</v>
      </c>
      <c r="D744">
        <f t="shared" si="37"/>
        <v>0.18275204491306907</v>
      </c>
      <c r="H744" t="str">
        <f t="shared" si="38"/>
        <v>P</v>
      </c>
    </row>
    <row r="745" spans="1:8" x14ac:dyDescent="0.25">
      <c r="A745" s="1">
        <v>41239</v>
      </c>
      <c r="B745" s="9">
        <v>66.230002999999996</v>
      </c>
      <c r="C745">
        <f t="shared" si="36"/>
        <v>0.45000399999999274</v>
      </c>
      <c r="D745">
        <f t="shared" si="37"/>
        <v>0.68410460146098917</v>
      </c>
      <c r="H745" t="str">
        <f t="shared" si="38"/>
        <v>P</v>
      </c>
    </row>
    <row r="746" spans="1:8" x14ac:dyDescent="0.25">
      <c r="A746" s="1">
        <v>41240</v>
      </c>
      <c r="B746" s="9">
        <v>66.559997999999993</v>
      </c>
      <c r="C746">
        <f t="shared" si="36"/>
        <v>0.32999499999999671</v>
      </c>
      <c r="D746">
        <f t="shared" si="37"/>
        <v>0.49825605473699996</v>
      </c>
      <c r="H746" t="str">
        <f t="shared" si="38"/>
        <v>P</v>
      </c>
    </row>
    <row r="747" spans="1:8" x14ac:dyDescent="0.25">
      <c r="A747" s="1">
        <v>41241</v>
      </c>
      <c r="B747" s="9">
        <v>67.040001000000004</v>
      </c>
      <c r="C747">
        <f t="shared" si="36"/>
        <v>0.48000300000001062</v>
      </c>
      <c r="D747">
        <f t="shared" si="37"/>
        <v>0.72115837503482294</v>
      </c>
      <c r="H747" t="str">
        <f t="shared" si="38"/>
        <v>P</v>
      </c>
    </row>
    <row r="748" spans="1:8" x14ac:dyDescent="0.25">
      <c r="A748" s="1">
        <v>41242</v>
      </c>
      <c r="B748" s="9">
        <v>67.910004000000001</v>
      </c>
      <c r="C748">
        <f t="shared" si="36"/>
        <v>0.87000299999999697</v>
      </c>
      <c r="D748">
        <f t="shared" si="37"/>
        <v>1.2977371524800498</v>
      </c>
      <c r="H748" t="str">
        <f t="shared" si="38"/>
        <v>P</v>
      </c>
    </row>
    <row r="749" spans="1:8" x14ac:dyDescent="0.25">
      <c r="A749" s="1">
        <v>41243</v>
      </c>
      <c r="B749" s="9">
        <v>68.190002000000007</v>
      </c>
      <c r="C749">
        <f t="shared" si="36"/>
        <v>0.27999800000000619</v>
      </c>
      <c r="D749">
        <f t="shared" si="37"/>
        <v>0.41230744147799814</v>
      </c>
      <c r="H749" t="str">
        <f t="shared" si="38"/>
        <v>P</v>
      </c>
    </row>
    <row r="750" spans="1:8" x14ac:dyDescent="0.25">
      <c r="A750" s="1">
        <v>41246</v>
      </c>
      <c r="B750" s="9">
        <v>67.900002000000001</v>
      </c>
      <c r="C750">
        <f t="shared" si="36"/>
        <v>0.29000000000000625</v>
      </c>
      <c r="D750">
        <f t="shared" si="37"/>
        <v>-0.42528228698395726</v>
      </c>
      <c r="H750" t="str">
        <f t="shared" si="38"/>
        <v>N</v>
      </c>
    </row>
    <row r="751" spans="1:8" x14ac:dyDescent="0.25">
      <c r="A751" s="1">
        <v>41247</v>
      </c>
      <c r="B751" s="9">
        <v>67.690002000000007</v>
      </c>
      <c r="C751">
        <f t="shared" si="36"/>
        <v>0.20999999999999375</v>
      </c>
      <c r="D751">
        <f t="shared" si="37"/>
        <v>-0.30927834140563615</v>
      </c>
      <c r="H751" t="str">
        <f t="shared" si="38"/>
        <v>N</v>
      </c>
    </row>
    <row r="752" spans="1:8" x14ac:dyDescent="0.25">
      <c r="A752" s="1">
        <v>41248</v>
      </c>
      <c r="B752" s="9">
        <v>67.930000000000007</v>
      </c>
      <c r="C752">
        <f t="shared" si="36"/>
        <v>0.23999799999999993</v>
      </c>
      <c r="D752">
        <f t="shared" si="37"/>
        <v>0.35455457661236278</v>
      </c>
      <c r="H752" t="str">
        <f t="shared" si="38"/>
        <v>P</v>
      </c>
    </row>
    <row r="753" spans="1:8" x14ac:dyDescent="0.25">
      <c r="A753" s="1">
        <v>41249</v>
      </c>
      <c r="B753" s="9">
        <v>68.660004000000001</v>
      </c>
      <c r="C753">
        <f t="shared" si="36"/>
        <v>0.73000399999999388</v>
      </c>
      <c r="D753">
        <f t="shared" si="37"/>
        <v>1.0746415427646014</v>
      </c>
      <c r="H753" t="str">
        <f t="shared" si="38"/>
        <v>P</v>
      </c>
    </row>
    <row r="754" spans="1:8" x14ac:dyDescent="0.25">
      <c r="A754" s="1">
        <v>41250</v>
      </c>
      <c r="B754" s="9">
        <v>69.040001000000004</v>
      </c>
      <c r="C754">
        <f t="shared" si="36"/>
        <v>0.37999700000000303</v>
      </c>
      <c r="D754">
        <f t="shared" si="37"/>
        <v>0.55344738983703379</v>
      </c>
      <c r="H754" t="str">
        <f t="shared" si="38"/>
        <v>P</v>
      </c>
    </row>
    <row r="755" spans="1:8" x14ac:dyDescent="0.25">
      <c r="A755" s="1">
        <v>41253</v>
      </c>
      <c r="B755" s="9">
        <v>69.330001999999993</v>
      </c>
      <c r="C755">
        <f t="shared" si="36"/>
        <v>0.29000099999998952</v>
      </c>
      <c r="D755">
        <f t="shared" si="37"/>
        <v>0.42004779229361472</v>
      </c>
      <c r="H755" t="str">
        <f t="shared" si="38"/>
        <v>P</v>
      </c>
    </row>
    <row r="756" spans="1:8" x14ac:dyDescent="0.25">
      <c r="A756" s="1">
        <v>41254</v>
      </c>
      <c r="B756" s="9">
        <v>70.589995999999999</v>
      </c>
      <c r="C756">
        <f t="shared" si="36"/>
        <v>1.2599940000000061</v>
      </c>
      <c r="D756">
        <f t="shared" si="37"/>
        <v>1.8173863603811897</v>
      </c>
      <c r="H756" t="str">
        <f t="shared" si="38"/>
        <v>P</v>
      </c>
    </row>
    <row r="757" spans="1:8" x14ac:dyDescent="0.25">
      <c r="A757" s="1">
        <v>41255</v>
      </c>
      <c r="B757" s="9">
        <v>70.980002999999996</v>
      </c>
      <c r="C757">
        <f t="shared" si="36"/>
        <v>0.39000699999999711</v>
      </c>
      <c r="D757">
        <f t="shared" si="37"/>
        <v>0.55249613557138755</v>
      </c>
      <c r="H757" t="str">
        <f t="shared" si="38"/>
        <v>P</v>
      </c>
    </row>
    <row r="758" spans="1:8" x14ac:dyDescent="0.25">
      <c r="A758" s="1">
        <v>41256</v>
      </c>
      <c r="B758" s="9">
        <v>70.790001000000004</v>
      </c>
      <c r="C758">
        <f t="shared" si="36"/>
        <v>0.19000199999999268</v>
      </c>
      <c r="D758">
        <f t="shared" si="37"/>
        <v>-0.26768384329314932</v>
      </c>
      <c r="H758" t="str">
        <f t="shared" si="38"/>
        <v>N</v>
      </c>
    </row>
    <row r="759" spans="1:8" x14ac:dyDescent="0.25">
      <c r="A759" s="1">
        <v>41257</v>
      </c>
      <c r="B759" s="9">
        <v>71.730002999999996</v>
      </c>
      <c r="C759">
        <f t="shared" si="36"/>
        <v>0.94000199999999268</v>
      </c>
      <c r="D759">
        <f t="shared" si="37"/>
        <v>1.3278739747439652</v>
      </c>
      <c r="H759" t="str">
        <f t="shared" si="38"/>
        <v>P</v>
      </c>
    </row>
    <row r="760" spans="1:8" x14ac:dyDescent="0.25">
      <c r="A760" s="1">
        <v>41260</v>
      </c>
      <c r="B760" s="9">
        <v>71.680000000000007</v>
      </c>
      <c r="C760">
        <f t="shared" si="36"/>
        <v>5.0002999999989584E-2</v>
      </c>
      <c r="D760">
        <f t="shared" si="37"/>
        <v>-6.9710020784454152E-2</v>
      </c>
      <c r="H760" t="str">
        <f t="shared" si="38"/>
        <v>N</v>
      </c>
    </row>
    <row r="761" spans="1:8" x14ac:dyDescent="0.25">
      <c r="A761" s="1">
        <v>41261</v>
      </c>
      <c r="B761" s="9">
        <v>72</v>
      </c>
      <c r="C761">
        <f t="shared" si="36"/>
        <v>0.31999999999999318</v>
      </c>
      <c r="D761">
        <f t="shared" si="37"/>
        <v>0.44642857142856185</v>
      </c>
      <c r="H761" t="str">
        <f t="shared" si="38"/>
        <v>P</v>
      </c>
    </row>
    <row r="762" spans="1:8" x14ac:dyDescent="0.25">
      <c r="A762" s="1">
        <v>41262</v>
      </c>
      <c r="B762" s="9">
        <v>72.019997000000004</v>
      </c>
      <c r="C762">
        <f t="shared" si="36"/>
        <v>1.9997000000003595E-2</v>
      </c>
      <c r="D762">
        <f t="shared" si="37"/>
        <v>2.7773611111116106E-2</v>
      </c>
      <c r="H762" t="str">
        <f t="shared" si="38"/>
        <v>P</v>
      </c>
    </row>
    <row r="763" spans="1:8" x14ac:dyDescent="0.25">
      <c r="A763" s="1">
        <v>41263</v>
      </c>
      <c r="B763" s="9">
        <v>72.169998000000007</v>
      </c>
      <c r="C763">
        <f t="shared" si="36"/>
        <v>0.15000100000000316</v>
      </c>
      <c r="D763">
        <f t="shared" si="37"/>
        <v>0.20827687621259292</v>
      </c>
      <c r="H763" t="str">
        <f t="shared" si="38"/>
        <v>P</v>
      </c>
    </row>
    <row r="764" spans="1:8" x14ac:dyDescent="0.25">
      <c r="A764" s="1">
        <v>41264</v>
      </c>
      <c r="B764" s="9">
        <v>72.699996999999996</v>
      </c>
      <c r="C764">
        <f t="shared" si="36"/>
        <v>0.52999899999998945</v>
      </c>
      <c r="D764">
        <f t="shared" si="37"/>
        <v>0.73437579976098843</v>
      </c>
      <c r="H764" t="str">
        <f t="shared" si="38"/>
        <v>P</v>
      </c>
    </row>
    <row r="765" spans="1:8" x14ac:dyDescent="0.25">
      <c r="A765" s="1">
        <v>41270</v>
      </c>
      <c r="B765" s="9">
        <v>73.459998999999996</v>
      </c>
      <c r="C765">
        <f t="shared" si="36"/>
        <v>0.76000200000000007</v>
      </c>
      <c r="D765">
        <f t="shared" si="37"/>
        <v>1.0453948161786033</v>
      </c>
      <c r="H765" t="str">
        <f t="shared" si="38"/>
        <v>P</v>
      </c>
    </row>
    <row r="766" spans="1:8" x14ac:dyDescent="0.25">
      <c r="A766" s="1">
        <v>41271</v>
      </c>
      <c r="B766" s="9">
        <v>72.930000000000007</v>
      </c>
      <c r="C766">
        <f t="shared" si="36"/>
        <v>0.52999899999998945</v>
      </c>
      <c r="D766">
        <f t="shared" si="37"/>
        <v>-0.72147972667409033</v>
      </c>
      <c r="H766" t="str">
        <f t="shared" si="38"/>
        <v>N</v>
      </c>
    </row>
    <row r="767" spans="1:8" x14ac:dyDescent="0.25">
      <c r="A767" s="1">
        <v>41276</v>
      </c>
      <c r="B767" s="9">
        <v>75.930000000000007</v>
      </c>
      <c r="C767">
        <f t="shared" si="36"/>
        <v>3</v>
      </c>
      <c r="D767">
        <f t="shared" si="37"/>
        <v>4.113533525298231</v>
      </c>
      <c r="H767" t="str">
        <f t="shared" si="38"/>
        <v>P</v>
      </c>
    </row>
    <row r="768" spans="1:8" x14ac:dyDescent="0.25">
      <c r="A768" s="1">
        <v>41277</v>
      </c>
      <c r="B768" s="9">
        <v>75.610000999999997</v>
      </c>
      <c r="C768">
        <f t="shared" si="36"/>
        <v>0.31999900000000991</v>
      </c>
      <c r="D768">
        <f t="shared" si="37"/>
        <v>-0.42143948373503209</v>
      </c>
      <c r="H768" t="str">
        <f t="shared" si="38"/>
        <v>N</v>
      </c>
    </row>
    <row r="769" spans="1:8" x14ac:dyDescent="0.25">
      <c r="A769" s="1">
        <v>41278</v>
      </c>
      <c r="B769" s="9">
        <v>75.800003000000004</v>
      </c>
      <c r="C769">
        <f t="shared" si="36"/>
        <v>0.19000200000000689</v>
      </c>
      <c r="D769">
        <f t="shared" si="37"/>
        <v>0.25129215379855224</v>
      </c>
      <c r="H769" t="str">
        <f t="shared" si="38"/>
        <v>P</v>
      </c>
    </row>
    <row r="770" spans="1:8" x14ac:dyDescent="0.25">
      <c r="A770" s="1">
        <v>41281</v>
      </c>
      <c r="B770" s="9">
        <v>75.75</v>
      </c>
      <c r="C770">
        <f t="shared" si="36"/>
        <v>5.0003000000003794E-2</v>
      </c>
      <c r="D770">
        <f t="shared" si="37"/>
        <v>-6.5967015858830233E-2</v>
      </c>
      <c r="H770" t="str">
        <f t="shared" si="38"/>
        <v>N</v>
      </c>
    </row>
    <row r="771" spans="1:8" x14ac:dyDescent="0.25">
      <c r="A771" s="1">
        <v>41282</v>
      </c>
      <c r="B771" s="9">
        <v>73.209998999999996</v>
      </c>
      <c r="C771">
        <f t="shared" si="36"/>
        <v>2.5400010000000037</v>
      </c>
      <c r="D771">
        <f t="shared" si="37"/>
        <v>-3.3531366336633712</v>
      </c>
      <c r="H771" t="str">
        <f t="shared" si="38"/>
        <v>N</v>
      </c>
    </row>
    <row r="772" spans="1:8" x14ac:dyDescent="0.25">
      <c r="A772" s="1">
        <v>41283</v>
      </c>
      <c r="B772" s="9">
        <v>72.160004000000001</v>
      </c>
      <c r="C772">
        <f t="shared" ref="C772:C835" si="39">ABS(B772-B771)</f>
        <v>1.0499949999999956</v>
      </c>
      <c r="D772">
        <f t="shared" si="37"/>
        <v>-1.4342234863300511</v>
      </c>
      <c r="H772" t="str">
        <f t="shared" si="38"/>
        <v>N</v>
      </c>
    </row>
    <row r="773" spans="1:8" x14ac:dyDescent="0.25">
      <c r="A773" s="1">
        <v>41284</v>
      </c>
      <c r="B773" s="9">
        <v>72.889999000000003</v>
      </c>
      <c r="C773">
        <f t="shared" si="39"/>
        <v>0.72999500000000239</v>
      </c>
      <c r="D773">
        <f t="shared" ref="D773:D836" si="40">((B773-B772)/B772)*100</f>
        <v>1.0116338131023419</v>
      </c>
      <c r="H773" t="str">
        <f t="shared" ref="H773:H836" si="41">IF(D773&gt;0,"P","N")</f>
        <v>P</v>
      </c>
    </row>
    <row r="774" spans="1:8" x14ac:dyDescent="0.25">
      <c r="A774" s="1">
        <v>41285</v>
      </c>
      <c r="B774" s="9">
        <v>73.220000999999996</v>
      </c>
      <c r="C774">
        <f t="shared" si="39"/>
        <v>0.33000199999999325</v>
      </c>
      <c r="D774">
        <f t="shared" si="40"/>
        <v>0.45273975103222763</v>
      </c>
      <c r="H774" t="str">
        <f t="shared" si="41"/>
        <v>P</v>
      </c>
    </row>
    <row r="775" spans="1:8" x14ac:dyDescent="0.25">
      <c r="A775" s="1">
        <v>41288</v>
      </c>
      <c r="B775" s="9">
        <v>73.220000999999996</v>
      </c>
      <c r="C775">
        <f t="shared" si="39"/>
        <v>0</v>
      </c>
      <c r="D775">
        <f t="shared" si="40"/>
        <v>0</v>
      </c>
      <c r="H775" t="str">
        <f t="shared" si="41"/>
        <v>N</v>
      </c>
    </row>
    <row r="776" spans="1:8" x14ac:dyDescent="0.25">
      <c r="A776" s="1">
        <v>41289</v>
      </c>
      <c r="B776" s="9">
        <v>72.480002999999996</v>
      </c>
      <c r="C776">
        <f t="shared" si="39"/>
        <v>0.73999799999999993</v>
      </c>
      <c r="D776">
        <f t="shared" si="40"/>
        <v>-1.0106500817993707</v>
      </c>
      <c r="H776" t="str">
        <f t="shared" si="41"/>
        <v>N</v>
      </c>
    </row>
    <row r="777" spans="1:8" x14ac:dyDescent="0.25">
      <c r="A777" s="1">
        <v>41290</v>
      </c>
      <c r="B777" s="9">
        <v>73.099997999999999</v>
      </c>
      <c r="C777">
        <f t="shared" si="39"/>
        <v>0.61999500000000296</v>
      </c>
      <c r="D777">
        <f t="shared" si="40"/>
        <v>0.85540145466054007</v>
      </c>
      <c r="H777" t="str">
        <f t="shared" si="41"/>
        <v>P</v>
      </c>
    </row>
    <row r="778" spans="1:8" x14ac:dyDescent="0.25">
      <c r="A778" s="1">
        <v>41291</v>
      </c>
      <c r="B778" s="9">
        <v>74.059997999999993</v>
      </c>
      <c r="C778">
        <f t="shared" si="39"/>
        <v>0.95999999999999375</v>
      </c>
      <c r="D778">
        <f t="shared" si="40"/>
        <v>1.3132695297748076</v>
      </c>
      <c r="H778" t="str">
        <f t="shared" si="41"/>
        <v>P</v>
      </c>
    </row>
    <row r="779" spans="1:8" x14ac:dyDescent="0.25">
      <c r="A779" s="1">
        <v>41292</v>
      </c>
      <c r="B779" s="9">
        <v>73.330001999999993</v>
      </c>
      <c r="C779">
        <f t="shared" si="39"/>
        <v>0.72999599999999987</v>
      </c>
      <c r="D779">
        <f t="shared" si="40"/>
        <v>-0.98568190617558482</v>
      </c>
      <c r="H779" t="str">
        <f t="shared" si="41"/>
        <v>N</v>
      </c>
    </row>
    <row r="780" spans="1:8" x14ac:dyDescent="0.25">
      <c r="A780" s="1">
        <v>41295</v>
      </c>
      <c r="B780" s="9">
        <v>74.279999000000004</v>
      </c>
      <c r="C780">
        <f t="shared" si="39"/>
        <v>0.94999700000001042</v>
      </c>
      <c r="D780">
        <f t="shared" si="40"/>
        <v>1.2955093060000331</v>
      </c>
      <c r="H780" t="str">
        <f t="shared" si="41"/>
        <v>P</v>
      </c>
    </row>
    <row r="781" spans="1:8" x14ac:dyDescent="0.25">
      <c r="A781" s="1">
        <v>41296</v>
      </c>
      <c r="B781" s="9">
        <v>74.160004000000001</v>
      </c>
      <c r="C781">
        <f t="shared" si="39"/>
        <v>0.11999500000000296</v>
      </c>
      <c r="D781">
        <f t="shared" si="40"/>
        <v>-0.16154415941766903</v>
      </c>
      <c r="H781" t="str">
        <f t="shared" si="41"/>
        <v>N</v>
      </c>
    </row>
    <row r="782" spans="1:8" x14ac:dyDescent="0.25">
      <c r="A782" s="1">
        <v>41297</v>
      </c>
      <c r="B782" s="9">
        <v>74.339995999999999</v>
      </c>
      <c r="C782">
        <f t="shared" si="39"/>
        <v>0.1799919999999986</v>
      </c>
      <c r="D782">
        <f t="shared" si="40"/>
        <v>0.2427076460243969</v>
      </c>
      <c r="H782" t="str">
        <f t="shared" si="41"/>
        <v>P</v>
      </c>
    </row>
    <row r="783" spans="1:8" x14ac:dyDescent="0.25">
      <c r="A783" s="1">
        <v>41298</v>
      </c>
      <c r="B783" s="9">
        <v>74.629997000000003</v>
      </c>
      <c r="C783">
        <f t="shared" si="39"/>
        <v>0.29000100000000373</v>
      </c>
      <c r="D783">
        <f t="shared" si="40"/>
        <v>0.39010090880285186</v>
      </c>
      <c r="H783" t="str">
        <f t="shared" si="41"/>
        <v>P</v>
      </c>
    </row>
    <row r="784" spans="1:8" x14ac:dyDescent="0.25">
      <c r="A784" s="1">
        <v>41299</v>
      </c>
      <c r="B784" s="9">
        <v>75.849997999999999</v>
      </c>
      <c r="C784">
        <f t="shared" si="39"/>
        <v>1.2200009999999963</v>
      </c>
      <c r="D784">
        <f t="shared" si="40"/>
        <v>1.6347327469408799</v>
      </c>
      <c r="H784" t="str">
        <f t="shared" si="41"/>
        <v>P</v>
      </c>
    </row>
    <row r="785" spans="1:8" x14ac:dyDescent="0.25">
      <c r="A785" s="1">
        <v>41302</v>
      </c>
      <c r="B785" s="9">
        <v>75.5</v>
      </c>
      <c r="C785">
        <f t="shared" si="39"/>
        <v>0.34999799999999937</v>
      </c>
      <c r="D785">
        <f t="shared" si="40"/>
        <v>-0.46143442218679998</v>
      </c>
      <c r="H785" t="str">
        <f t="shared" si="41"/>
        <v>N</v>
      </c>
    </row>
    <row r="786" spans="1:8" x14ac:dyDescent="0.25">
      <c r="A786" s="1">
        <v>41303</v>
      </c>
      <c r="B786" s="9">
        <v>75.580001999999993</v>
      </c>
      <c r="C786">
        <f t="shared" si="39"/>
        <v>8.0001999999993245E-2</v>
      </c>
      <c r="D786">
        <f t="shared" si="40"/>
        <v>0.10596291390727582</v>
      </c>
      <c r="H786" t="str">
        <f t="shared" si="41"/>
        <v>P</v>
      </c>
    </row>
    <row r="787" spans="1:8" x14ac:dyDescent="0.25">
      <c r="A787" s="1">
        <v>41304</v>
      </c>
      <c r="B787" s="9">
        <v>74.910004000000001</v>
      </c>
      <c r="C787">
        <f t="shared" si="39"/>
        <v>0.66999799999999254</v>
      </c>
      <c r="D787">
        <f t="shared" si="40"/>
        <v>-0.88647523454682187</v>
      </c>
      <c r="H787" t="str">
        <f t="shared" si="41"/>
        <v>N</v>
      </c>
    </row>
    <row r="788" spans="1:8" x14ac:dyDescent="0.25">
      <c r="A788" s="1">
        <v>41305</v>
      </c>
      <c r="B788" s="9">
        <v>74.150002000000001</v>
      </c>
      <c r="C788">
        <f t="shared" si="39"/>
        <v>0.76000200000000007</v>
      </c>
      <c r="D788">
        <f t="shared" si="40"/>
        <v>-1.0145534099824638</v>
      </c>
      <c r="H788" t="str">
        <f t="shared" si="41"/>
        <v>N</v>
      </c>
    </row>
    <row r="789" spans="1:8" x14ac:dyDescent="0.25">
      <c r="A789" s="1">
        <v>41306</v>
      </c>
      <c r="B789" s="9">
        <v>74.480002999999996</v>
      </c>
      <c r="C789">
        <f t="shared" si="39"/>
        <v>0.33000099999999577</v>
      </c>
      <c r="D789">
        <f t="shared" si="40"/>
        <v>0.44504516668791971</v>
      </c>
      <c r="H789" t="str">
        <f t="shared" si="41"/>
        <v>P</v>
      </c>
    </row>
    <row r="790" spans="1:8" x14ac:dyDescent="0.25">
      <c r="A790" s="1">
        <v>41309</v>
      </c>
      <c r="B790" s="9">
        <v>72.029999000000004</v>
      </c>
      <c r="C790">
        <f t="shared" si="39"/>
        <v>2.4500039999999927</v>
      </c>
      <c r="D790">
        <f t="shared" si="40"/>
        <v>-3.2894789222819889</v>
      </c>
      <c r="H790" t="str">
        <f t="shared" si="41"/>
        <v>N</v>
      </c>
    </row>
    <row r="791" spans="1:8" x14ac:dyDescent="0.25">
      <c r="A791" s="1">
        <v>41310</v>
      </c>
      <c r="B791" s="9">
        <v>71.860000999999997</v>
      </c>
      <c r="C791">
        <f t="shared" si="39"/>
        <v>0.16999800000000675</v>
      </c>
      <c r="D791">
        <f t="shared" si="40"/>
        <v>-0.23600999911162951</v>
      </c>
      <c r="H791" t="str">
        <f t="shared" si="41"/>
        <v>N</v>
      </c>
    </row>
    <row r="792" spans="1:8" x14ac:dyDescent="0.25">
      <c r="A792" s="1">
        <v>41311</v>
      </c>
      <c r="B792" s="9">
        <v>71.769997000000004</v>
      </c>
      <c r="C792">
        <f t="shared" si="39"/>
        <v>9.0003999999993312E-2</v>
      </c>
      <c r="D792">
        <f t="shared" si="40"/>
        <v>-0.12524909372043191</v>
      </c>
      <c r="H792" t="str">
        <f t="shared" si="41"/>
        <v>N</v>
      </c>
    </row>
    <row r="793" spans="1:8" x14ac:dyDescent="0.25">
      <c r="A793" s="1">
        <v>41312</v>
      </c>
      <c r="B793" s="9">
        <v>71.739998</v>
      </c>
      <c r="C793">
        <f t="shared" si="39"/>
        <v>2.9999000000003662E-2</v>
      </c>
      <c r="D793">
        <f t="shared" si="40"/>
        <v>-4.1798803474944635E-2</v>
      </c>
      <c r="H793" t="str">
        <f t="shared" si="41"/>
        <v>N</v>
      </c>
    </row>
    <row r="794" spans="1:8" x14ac:dyDescent="0.25">
      <c r="A794" s="1">
        <v>41313</v>
      </c>
      <c r="B794" s="9">
        <v>73.5</v>
      </c>
      <c r="C794">
        <f t="shared" si="39"/>
        <v>1.7600020000000001</v>
      </c>
      <c r="D794">
        <f t="shared" si="40"/>
        <v>2.4533064525594219</v>
      </c>
      <c r="H794" t="str">
        <f t="shared" si="41"/>
        <v>P</v>
      </c>
    </row>
    <row r="795" spans="1:8" x14ac:dyDescent="0.25">
      <c r="A795" s="1">
        <v>41316</v>
      </c>
      <c r="B795" s="9">
        <v>72.069999999999993</v>
      </c>
      <c r="C795">
        <f t="shared" si="39"/>
        <v>1.4300000000000068</v>
      </c>
      <c r="D795">
        <f t="shared" si="40"/>
        <v>-1.9455782312925263</v>
      </c>
      <c r="H795" t="str">
        <f t="shared" si="41"/>
        <v>N</v>
      </c>
    </row>
    <row r="796" spans="1:8" x14ac:dyDescent="0.25">
      <c r="A796" s="1">
        <v>41317</v>
      </c>
      <c r="B796" s="9">
        <v>71.519997000000004</v>
      </c>
      <c r="C796">
        <f t="shared" si="39"/>
        <v>0.55000299999998958</v>
      </c>
      <c r="D796">
        <f t="shared" si="40"/>
        <v>-0.76315110309419965</v>
      </c>
      <c r="H796" t="str">
        <f t="shared" si="41"/>
        <v>N</v>
      </c>
    </row>
    <row r="797" spans="1:8" x14ac:dyDescent="0.25">
      <c r="A797" s="1">
        <v>41318</v>
      </c>
      <c r="B797" s="9">
        <v>72.150002000000001</v>
      </c>
      <c r="C797">
        <f t="shared" si="39"/>
        <v>0.63000499999999704</v>
      </c>
      <c r="D797">
        <f t="shared" si="40"/>
        <v>0.88087951122257035</v>
      </c>
      <c r="H797" t="str">
        <f t="shared" si="41"/>
        <v>P</v>
      </c>
    </row>
    <row r="798" spans="1:8" x14ac:dyDescent="0.25">
      <c r="A798" s="1">
        <v>41319</v>
      </c>
      <c r="B798" s="9">
        <v>71.680000000000007</v>
      </c>
      <c r="C798">
        <f t="shared" si="39"/>
        <v>0.47000199999999381</v>
      </c>
      <c r="D798">
        <f t="shared" si="40"/>
        <v>-0.65142340536594001</v>
      </c>
      <c r="H798" t="str">
        <f t="shared" si="41"/>
        <v>N</v>
      </c>
    </row>
    <row r="799" spans="1:8" x14ac:dyDescent="0.25">
      <c r="A799" s="1">
        <v>41320</v>
      </c>
      <c r="B799" s="9">
        <v>71.650002000000001</v>
      </c>
      <c r="C799">
        <f t="shared" si="39"/>
        <v>2.9998000000006186E-2</v>
      </c>
      <c r="D799">
        <f t="shared" si="40"/>
        <v>-4.1849888392865769E-2</v>
      </c>
      <c r="H799" t="str">
        <f t="shared" si="41"/>
        <v>N</v>
      </c>
    </row>
    <row r="800" spans="1:8" x14ac:dyDescent="0.25">
      <c r="A800" s="1">
        <v>41323</v>
      </c>
      <c r="B800" s="9">
        <v>71.370002999999997</v>
      </c>
      <c r="C800">
        <f t="shared" si="39"/>
        <v>0.27999900000000366</v>
      </c>
      <c r="D800">
        <f t="shared" si="40"/>
        <v>-0.39078714889638616</v>
      </c>
      <c r="H800" t="str">
        <f t="shared" si="41"/>
        <v>N</v>
      </c>
    </row>
    <row r="801" spans="1:8" x14ac:dyDescent="0.25">
      <c r="A801" s="1">
        <v>41324</v>
      </c>
      <c r="B801" s="9">
        <v>71.790001000000004</v>
      </c>
      <c r="C801">
        <f t="shared" si="39"/>
        <v>0.41999800000000675</v>
      </c>
      <c r="D801">
        <f t="shared" si="40"/>
        <v>0.58847972866136322</v>
      </c>
      <c r="H801" t="str">
        <f t="shared" si="41"/>
        <v>P</v>
      </c>
    </row>
    <row r="802" spans="1:8" x14ac:dyDescent="0.25">
      <c r="A802" s="1">
        <v>41325</v>
      </c>
      <c r="B802" s="9">
        <v>70.760002</v>
      </c>
      <c r="C802">
        <f t="shared" si="39"/>
        <v>1.0299990000000037</v>
      </c>
      <c r="D802">
        <f t="shared" si="40"/>
        <v>-1.4347388015776787</v>
      </c>
      <c r="H802" t="str">
        <f t="shared" si="41"/>
        <v>N</v>
      </c>
    </row>
    <row r="803" spans="1:8" x14ac:dyDescent="0.25">
      <c r="A803" s="1">
        <v>41326</v>
      </c>
      <c r="B803" s="9">
        <v>69.059997999999993</v>
      </c>
      <c r="C803">
        <f t="shared" si="39"/>
        <v>1.700004000000007</v>
      </c>
      <c r="D803">
        <f t="shared" si="40"/>
        <v>-2.4024928659555536</v>
      </c>
      <c r="H803" t="str">
        <f t="shared" si="41"/>
        <v>N</v>
      </c>
    </row>
    <row r="804" spans="1:8" x14ac:dyDescent="0.25">
      <c r="A804" s="1">
        <v>41327</v>
      </c>
      <c r="B804" s="9">
        <v>68.790001000000004</v>
      </c>
      <c r="C804">
        <f t="shared" si="39"/>
        <v>0.26999699999998938</v>
      </c>
      <c r="D804">
        <f t="shared" si="40"/>
        <v>-0.39096004607470358</v>
      </c>
      <c r="H804" t="str">
        <f t="shared" si="41"/>
        <v>N</v>
      </c>
    </row>
    <row r="805" spans="1:8" x14ac:dyDescent="0.25">
      <c r="A805" s="1">
        <v>41330</v>
      </c>
      <c r="B805" s="9">
        <v>70.580001999999993</v>
      </c>
      <c r="C805">
        <f t="shared" si="39"/>
        <v>1.7900009999999895</v>
      </c>
      <c r="D805">
        <f t="shared" si="40"/>
        <v>2.6021238173844328</v>
      </c>
      <c r="H805" t="str">
        <f t="shared" si="41"/>
        <v>P</v>
      </c>
    </row>
    <row r="806" spans="1:8" x14ac:dyDescent="0.25">
      <c r="A806" s="1">
        <v>41331</v>
      </c>
      <c r="B806" s="9">
        <v>69.459998999999996</v>
      </c>
      <c r="C806">
        <f t="shared" si="39"/>
        <v>1.120002999999997</v>
      </c>
      <c r="D806">
        <f t="shared" si="40"/>
        <v>-1.586856004906315</v>
      </c>
      <c r="H806" t="str">
        <f t="shared" si="41"/>
        <v>N</v>
      </c>
    </row>
    <row r="807" spans="1:8" x14ac:dyDescent="0.25">
      <c r="A807" s="1">
        <v>41332</v>
      </c>
      <c r="B807" s="9">
        <v>70.319999999999993</v>
      </c>
      <c r="C807">
        <f t="shared" si="39"/>
        <v>0.86000099999999691</v>
      </c>
      <c r="D807">
        <f t="shared" si="40"/>
        <v>1.238124118026545</v>
      </c>
      <c r="H807" t="str">
        <f t="shared" si="41"/>
        <v>P</v>
      </c>
    </row>
    <row r="808" spans="1:8" x14ac:dyDescent="0.25">
      <c r="A808" s="1">
        <v>41333</v>
      </c>
      <c r="B808" s="9">
        <v>70.699996999999996</v>
      </c>
      <c r="C808">
        <f t="shared" si="39"/>
        <v>0.37999700000000303</v>
      </c>
      <c r="D808">
        <f t="shared" si="40"/>
        <v>0.5403825369738382</v>
      </c>
      <c r="H808" t="str">
        <f t="shared" si="41"/>
        <v>P</v>
      </c>
    </row>
    <row r="809" spans="1:8" x14ac:dyDescent="0.25">
      <c r="A809" s="1">
        <v>41334</v>
      </c>
      <c r="B809" s="9">
        <v>69.199996999999996</v>
      </c>
      <c r="C809">
        <f t="shared" si="39"/>
        <v>1.5</v>
      </c>
      <c r="D809">
        <f t="shared" si="40"/>
        <v>-2.1216408255293135</v>
      </c>
      <c r="H809" t="str">
        <f t="shared" si="41"/>
        <v>N</v>
      </c>
    </row>
    <row r="810" spans="1:8" x14ac:dyDescent="0.25">
      <c r="A810" s="1">
        <v>41337</v>
      </c>
      <c r="B810" s="9">
        <v>69.400002000000001</v>
      </c>
      <c r="C810">
        <f t="shared" si="39"/>
        <v>0.20000500000000443</v>
      </c>
      <c r="D810">
        <f t="shared" si="40"/>
        <v>0.28902457900396217</v>
      </c>
      <c r="H810" t="str">
        <f t="shared" si="41"/>
        <v>P</v>
      </c>
    </row>
    <row r="811" spans="1:8" x14ac:dyDescent="0.25">
      <c r="A811" s="1">
        <v>41338</v>
      </c>
      <c r="B811" s="9">
        <v>71.410004000000001</v>
      </c>
      <c r="C811">
        <f t="shared" si="39"/>
        <v>2.0100020000000001</v>
      </c>
      <c r="D811">
        <f t="shared" si="40"/>
        <v>2.8962564006842535</v>
      </c>
      <c r="H811" t="str">
        <f t="shared" si="41"/>
        <v>P</v>
      </c>
    </row>
    <row r="812" spans="1:8" x14ac:dyDescent="0.25">
      <c r="A812" s="1">
        <v>41339</v>
      </c>
      <c r="B812" s="9">
        <v>71.599997999999999</v>
      </c>
      <c r="C812">
        <f t="shared" si="39"/>
        <v>0.18999399999999866</v>
      </c>
      <c r="D812">
        <f t="shared" si="40"/>
        <v>0.26606076089842912</v>
      </c>
      <c r="H812" t="str">
        <f t="shared" si="41"/>
        <v>P</v>
      </c>
    </row>
    <row r="813" spans="1:8" x14ac:dyDescent="0.25">
      <c r="A813" s="1">
        <v>41340</v>
      </c>
      <c r="B813" s="9">
        <v>72.019997000000004</v>
      </c>
      <c r="C813">
        <f t="shared" si="39"/>
        <v>0.41999900000000423</v>
      </c>
      <c r="D813">
        <f t="shared" si="40"/>
        <v>0.58659079850812879</v>
      </c>
      <c r="H813" t="str">
        <f t="shared" si="41"/>
        <v>P</v>
      </c>
    </row>
    <row r="814" spans="1:8" x14ac:dyDescent="0.25">
      <c r="A814" s="1">
        <v>41341</v>
      </c>
      <c r="B814" s="9">
        <v>72.650002000000001</v>
      </c>
      <c r="C814">
        <f t="shared" si="39"/>
        <v>0.63000499999999704</v>
      </c>
      <c r="D814">
        <f t="shared" si="40"/>
        <v>0.87476399089546886</v>
      </c>
      <c r="H814" t="str">
        <f t="shared" si="41"/>
        <v>P</v>
      </c>
    </row>
    <row r="815" spans="1:8" x14ac:dyDescent="0.25">
      <c r="A815" s="1">
        <v>41344</v>
      </c>
      <c r="B815" s="9">
        <v>72.559997999999993</v>
      </c>
      <c r="C815">
        <f t="shared" si="39"/>
        <v>9.0004000000007522E-2</v>
      </c>
      <c r="D815">
        <f t="shared" si="40"/>
        <v>-0.12388712666519612</v>
      </c>
      <c r="H815" t="str">
        <f t="shared" si="41"/>
        <v>N</v>
      </c>
    </row>
    <row r="816" spans="1:8" x14ac:dyDescent="0.25">
      <c r="A816" s="1">
        <v>41345</v>
      </c>
      <c r="B816" s="9">
        <v>72</v>
      </c>
      <c r="C816">
        <f t="shared" si="39"/>
        <v>0.55999799999999311</v>
      </c>
      <c r="D816">
        <f t="shared" si="40"/>
        <v>-0.77177234762326363</v>
      </c>
      <c r="H816" t="str">
        <f t="shared" si="41"/>
        <v>N</v>
      </c>
    </row>
    <row r="817" spans="1:8" x14ac:dyDescent="0.25">
      <c r="A817" s="1">
        <v>41346</v>
      </c>
      <c r="B817" s="9">
        <v>71.269997000000004</v>
      </c>
      <c r="C817">
        <f t="shared" si="39"/>
        <v>0.7300029999999964</v>
      </c>
      <c r="D817">
        <f t="shared" si="40"/>
        <v>-1.0138930555555505</v>
      </c>
      <c r="H817" t="str">
        <f t="shared" si="41"/>
        <v>N</v>
      </c>
    </row>
    <row r="818" spans="1:8" x14ac:dyDescent="0.25">
      <c r="A818" s="1">
        <v>41347</v>
      </c>
      <c r="B818" s="9">
        <v>70.940002000000007</v>
      </c>
      <c r="C818">
        <f t="shared" si="39"/>
        <v>0.32999499999999671</v>
      </c>
      <c r="D818">
        <f t="shared" si="40"/>
        <v>-0.46302092590237753</v>
      </c>
      <c r="H818" t="str">
        <f t="shared" si="41"/>
        <v>N</v>
      </c>
    </row>
    <row r="819" spans="1:8" x14ac:dyDescent="0.25">
      <c r="A819" s="1">
        <v>41348</v>
      </c>
      <c r="B819" s="9">
        <v>70</v>
      </c>
      <c r="C819">
        <f t="shared" si="39"/>
        <v>0.94000200000000689</v>
      </c>
      <c r="D819">
        <f t="shared" si="40"/>
        <v>-1.3250662158143256</v>
      </c>
      <c r="H819" t="str">
        <f t="shared" si="41"/>
        <v>N</v>
      </c>
    </row>
    <row r="820" spans="1:8" x14ac:dyDescent="0.25">
      <c r="A820" s="1">
        <v>41351</v>
      </c>
      <c r="B820" s="9">
        <v>70.190002000000007</v>
      </c>
      <c r="C820">
        <f t="shared" si="39"/>
        <v>0.19000200000000689</v>
      </c>
      <c r="D820">
        <f t="shared" si="40"/>
        <v>0.27143142857143843</v>
      </c>
      <c r="H820" t="str">
        <f t="shared" si="41"/>
        <v>P</v>
      </c>
    </row>
    <row r="821" spans="1:8" x14ac:dyDescent="0.25">
      <c r="A821" s="1">
        <v>41352</v>
      </c>
      <c r="B821" s="9">
        <v>69.069999999999993</v>
      </c>
      <c r="C821">
        <f t="shared" si="39"/>
        <v>1.1200020000000137</v>
      </c>
      <c r="D821">
        <f t="shared" si="40"/>
        <v>-1.5956717026450771</v>
      </c>
      <c r="H821" t="str">
        <f t="shared" si="41"/>
        <v>N</v>
      </c>
    </row>
    <row r="822" spans="1:8" x14ac:dyDescent="0.25">
      <c r="A822" s="1">
        <v>41353</v>
      </c>
      <c r="B822" s="9">
        <v>70.150002000000001</v>
      </c>
      <c r="C822">
        <f t="shared" si="39"/>
        <v>1.0800020000000075</v>
      </c>
      <c r="D822">
        <f t="shared" si="40"/>
        <v>1.5636339944983459</v>
      </c>
      <c r="H822" t="str">
        <f t="shared" si="41"/>
        <v>P</v>
      </c>
    </row>
    <row r="823" spans="1:8" x14ac:dyDescent="0.25">
      <c r="A823" s="1">
        <v>41354</v>
      </c>
      <c r="B823" s="9">
        <v>69.360000999999997</v>
      </c>
      <c r="C823">
        <f t="shared" si="39"/>
        <v>0.79000100000000373</v>
      </c>
      <c r="D823">
        <f t="shared" si="40"/>
        <v>-1.1261596257687971</v>
      </c>
      <c r="H823" t="str">
        <f t="shared" si="41"/>
        <v>N</v>
      </c>
    </row>
    <row r="824" spans="1:8" x14ac:dyDescent="0.25">
      <c r="A824" s="1">
        <v>41355</v>
      </c>
      <c r="B824" s="9">
        <v>69.589995999999999</v>
      </c>
      <c r="C824">
        <f t="shared" si="39"/>
        <v>0.22999500000000239</v>
      </c>
      <c r="D824">
        <f t="shared" si="40"/>
        <v>0.33159601598045307</v>
      </c>
      <c r="H824" t="str">
        <f t="shared" si="41"/>
        <v>P</v>
      </c>
    </row>
    <row r="825" spans="1:8" x14ac:dyDescent="0.25">
      <c r="A825" s="1">
        <v>41358</v>
      </c>
      <c r="B825" s="9">
        <v>69.75</v>
      </c>
      <c r="C825">
        <f t="shared" si="39"/>
        <v>0.1600040000000007</v>
      </c>
      <c r="D825">
        <f t="shared" si="40"/>
        <v>0.22992385284804542</v>
      </c>
      <c r="H825" t="str">
        <f t="shared" si="41"/>
        <v>P</v>
      </c>
    </row>
    <row r="826" spans="1:8" x14ac:dyDescent="0.25">
      <c r="A826" s="1">
        <v>41359</v>
      </c>
      <c r="B826" s="9">
        <v>69.809997999999993</v>
      </c>
      <c r="C826">
        <f t="shared" si="39"/>
        <v>5.9997999999993112E-2</v>
      </c>
      <c r="D826">
        <f t="shared" si="40"/>
        <v>8.6018637992821667E-2</v>
      </c>
      <c r="H826" t="str">
        <f t="shared" si="41"/>
        <v>P</v>
      </c>
    </row>
    <row r="827" spans="1:8" x14ac:dyDescent="0.25">
      <c r="A827" s="1">
        <v>41360</v>
      </c>
      <c r="B827" s="9">
        <v>69.099997999999999</v>
      </c>
      <c r="C827">
        <f t="shared" si="39"/>
        <v>0.70999999999999375</v>
      </c>
      <c r="D827">
        <f t="shared" si="40"/>
        <v>-1.0170462975804608</v>
      </c>
      <c r="H827" t="str">
        <f t="shared" si="41"/>
        <v>N</v>
      </c>
    </row>
    <row r="828" spans="1:8" x14ac:dyDescent="0.25">
      <c r="A828" s="1">
        <v>41361</v>
      </c>
      <c r="B828" s="9">
        <v>67.309997999999993</v>
      </c>
      <c r="C828">
        <f t="shared" si="39"/>
        <v>1.7900000000000063</v>
      </c>
      <c r="D828">
        <f t="shared" si="40"/>
        <v>-2.5904487001577139</v>
      </c>
      <c r="H828" t="str">
        <f t="shared" si="41"/>
        <v>N</v>
      </c>
    </row>
    <row r="829" spans="1:8" x14ac:dyDescent="0.25">
      <c r="A829" s="1">
        <v>41366</v>
      </c>
      <c r="B829" s="9">
        <v>68.349997999999999</v>
      </c>
      <c r="C829">
        <f t="shared" si="39"/>
        <v>1.0400000000000063</v>
      </c>
      <c r="D829">
        <f t="shared" si="40"/>
        <v>1.5450899285422746</v>
      </c>
      <c r="H829" t="str">
        <f t="shared" si="41"/>
        <v>P</v>
      </c>
    </row>
    <row r="830" spans="1:8" x14ac:dyDescent="0.25">
      <c r="A830" s="1">
        <v>41367</v>
      </c>
      <c r="B830" s="9">
        <v>68.389999000000003</v>
      </c>
      <c r="C830">
        <f t="shared" si="39"/>
        <v>4.0001000000003728E-2</v>
      </c>
      <c r="D830">
        <f t="shared" si="40"/>
        <v>5.8523776401579013E-2</v>
      </c>
      <c r="H830" t="str">
        <f t="shared" si="41"/>
        <v>P</v>
      </c>
    </row>
    <row r="831" spans="1:8" x14ac:dyDescent="0.25">
      <c r="A831" s="1">
        <v>41368</v>
      </c>
      <c r="B831" s="9">
        <v>67.569999999999993</v>
      </c>
      <c r="C831">
        <f t="shared" si="39"/>
        <v>0.81999900000000991</v>
      </c>
      <c r="D831">
        <f t="shared" si="40"/>
        <v>-1.199004257917901</v>
      </c>
      <c r="H831" t="str">
        <f t="shared" si="41"/>
        <v>N</v>
      </c>
    </row>
    <row r="832" spans="1:8" x14ac:dyDescent="0.25">
      <c r="A832" s="1">
        <v>41369</v>
      </c>
      <c r="B832" s="9">
        <v>66.309997999999993</v>
      </c>
      <c r="C832">
        <f t="shared" si="39"/>
        <v>1.2600020000000001</v>
      </c>
      <c r="D832">
        <f t="shared" si="40"/>
        <v>-1.8647358295101379</v>
      </c>
      <c r="H832" t="str">
        <f t="shared" si="41"/>
        <v>N</v>
      </c>
    </row>
    <row r="833" spans="1:8" x14ac:dyDescent="0.25">
      <c r="A833" s="1">
        <v>41372</v>
      </c>
      <c r="B833" s="9">
        <v>66.300003000000004</v>
      </c>
      <c r="C833">
        <f t="shared" si="39"/>
        <v>9.994999999989318E-3</v>
      </c>
      <c r="D833">
        <f t="shared" si="40"/>
        <v>-1.5073141760597427E-2</v>
      </c>
      <c r="H833" t="str">
        <f t="shared" si="41"/>
        <v>N</v>
      </c>
    </row>
    <row r="834" spans="1:8" x14ac:dyDescent="0.25">
      <c r="A834" s="1">
        <v>41373</v>
      </c>
      <c r="B834" s="9">
        <v>65.900002000000001</v>
      </c>
      <c r="C834">
        <f t="shared" si="39"/>
        <v>0.40000100000000316</v>
      </c>
      <c r="D834">
        <f t="shared" si="40"/>
        <v>-0.60331973137316919</v>
      </c>
      <c r="H834" t="str">
        <f t="shared" si="41"/>
        <v>N</v>
      </c>
    </row>
    <row r="835" spans="1:8" x14ac:dyDescent="0.25">
      <c r="A835" s="1">
        <v>41374</v>
      </c>
      <c r="B835" s="9">
        <v>67.949996999999996</v>
      </c>
      <c r="C835">
        <f t="shared" si="39"/>
        <v>2.0499949999999956</v>
      </c>
      <c r="D835">
        <f t="shared" si="40"/>
        <v>3.1107662181861473</v>
      </c>
      <c r="H835" t="str">
        <f t="shared" si="41"/>
        <v>P</v>
      </c>
    </row>
    <row r="836" spans="1:8" x14ac:dyDescent="0.25">
      <c r="A836" s="1">
        <v>41375</v>
      </c>
      <c r="B836" s="9">
        <v>69.029999000000004</v>
      </c>
      <c r="C836">
        <f t="shared" ref="C836:C899" si="42">ABS(B836-B835)</f>
        <v>1.0800020000000075</v>
      </c>
      <c r="D836">
        <f t="shared" si="40"/>
        <v>1.5894069870231304</v>
      </c>
      <c r="H836" t="str">
        <f t="shared" si="41"/>
        <v>P</v>
      </c>
    </row>
    <row r="837" spans="1:8" x14ac:dyDescent="0.25">
      <c r="A837" s="1">
        <v>41376</v>
      </c>
      <c r="B837" s="9">
        <v>67.400002000000001</v>
      </c>
      <c r="C837">
        <f t="shared" si="42"/>
        <v>1.629997000000003</v>
      </c>
      <c r="D837">
        <f t="shared" ref="D837:D900" si="43">((B837-B836)/B836)*100</f>
        <v>-2.3612878800708121</v>
      </c>
      <c r="H837" t="str">
        <f t="shared" ref="H837:H900" si="44">IF(D837&gt;0,"P","N")</f>
        <v>N</v>
      </c>
    </row>
    <row r="838" spans="1:8" x14ac:dyDescent="0.25">
      <c r="A838" s="1">
        <v>41379</v>
      </c>
      <c r="B838" s="9">
        <v>66.440002000000007</v>
      </c>
      <c r="C838">
        <f t="shared" si="42"/>
        <v>0.95999999999999375</v>
      </c>
      <c r="D838">
        <f t="shared" si="43"/>
        <v>-1.4243323019485872</v>
      </c>
      <c r="H838" t="str">
        <f t="shared" si="44"/>
        <v>N</v>
      </c>
    </row>
    <row r="839" spans="1:8" x14ac:dyDescent="0.25">
      <c r="A839" s="1">
        <v>41380</v>
      </c>
      <c r="B839" s="9">
        <v>66.860000999999997</v>
      </c>
      <c r="C839">
        <f t="shared" si="42"/>
        <v>0.41999899999999002</v>
      </c>
      <c r="D839">
        <f t="shared" si="43"/>
        <v>0.63214778349944956</v>
      </c>
      <c r="H839" t="str">
        <f t="shared" si="44"/>
        <v>P</v>
      </c>
    </row>
    <row r="840" spans="1:8" x14ac:dyDescent="0.25">
      <c r="A840" s="1">
        <v>41381</v>
      </c>
      <c r="B840" s="9">
        <v>65</v>
      </c>
      <c r="C840">
        <f t="shared" si="42"/>
        <v>1.8600009999999969</v>
      </c>
      <c r="D840">
        <f t="shared" si="43"/>
        <v>-2.7819338501056814</v>
      </c>
      <c r="H840" t="str">
        <f t="shared" si="44"/>
        <v>N</v>
      </c>
    </row>
    <row r="841" spans="1:8" x14ac:dyDescent="0.25">
      <c r="A841" s="1">
        <v>41382</v>
      </c>
      <c r="B841" s="9">
        <v>63.93</v>
      </c>
      <c r="C841">
        <f t="shared" si="42"/>
        <v>1.0700000000000003</v>
      </c>
      <c r="D841">
        <f t="shared" si="43"/>
        <v>-1.6461538461538465</v>
      </c>
      <c r="H841" t="str">
        <f t="shared" si="44"/>
        <v>N</v>
      </c>
    </row>
    <row r="842" spans="1:8" x14ac:dyDescent="0.25">
      <c r="A842" s="1">
        <v>41383</v>
      </c>
      <c r="B842" s="9">
        <v>64.839995999999999</v>
      </c>
      <c r="C842">
        <f t="shared" si="42"/>
        <v>0.90999599999999958</v>
      </c>
      <c r="D842">
        <f t="shared" si="43"/>
        <v>1.4234256217738144</v>
      </c>
      <c r="H842" t="str">
        <f t="shared" si="44"/>
        <v>P</v>
      </c>
    </row>
    <row r="843" spans="1:8" x14ac:dyDescent="0.25">
      <c r="A843" s="1">
        <v>41386</v>
      </c>
      <c r="B843" s="9">
        <v>65.239998</v>
      </c>
      <c r="C843">
        <f t="shared" si="42"/>
        <v>0.40000200000000063</v>
      </c>
      <c r="D843">
        <f t="shared" si="43"/>
        <v>0.61690626877891952</v>
      </c>
      <c r="H843" t="str">
        <f t="shared" si="44"/>
        <v>P</v>
      </c>
    </row>
    <row r="844" spans="1:8" x14ac:dyDescent="0.25">
      <c r="A844" s="1">
        <v>41387</v>
      </c>
      <c r="B844" s="9">
        <v>66.779999000000004</v>
      </c>
      <c r="C844">
        <f t="shared" si="42"/>
        <v>1.5400010000000037</v>
      </c>
      <c r="D844">
        <f t="shared" si="43"/>
        <v>2.3605166266252855</v>
      </c>
      <c r="H844" t="str">
        <f t="shared" si="44"/>
        <v>P</v>
      </c>
    </row>
    <row r="845" spans="1:8" x14ac:dyDescent="0.25">
      <c r="A845" s="1">
        <v>41388</v>
      </c>
      <c r="B845" s="9">
        <v>67.839995999999999</v>
      </c>
      <c r="C845">
        <f t="shared" si="42"/>
        <v>1.0599969999999956</v>
      </c>
      <c r="D845">
        <f t="shared" si="43"/>
        <v>1.5872971187076472</v>
      </c>
      <c r="H845" t="str">
        <f t="shared" si="44"/>
        <v>P</v>
      </c>
    </row>
    <row r="846" spans="1:8" x14ac:dyDescent="0.25">
      <c r="A846" s="1">
        <v>41389</v>
      </c>
      <c r="B846" s="9">
        <v>68.889999000000003</v>
      </c>
      <c r="C846">
        <f t="shared" si="42"/>
        <v>1.0500030000000038</v>
      </c>
      <c r="D846">
        <f t="shared" si="43"/>
        <v>1.5477639473917477</v>
      </c>
      <c r="H846" t="str">
        <f t="shared" si="44"/>
        <v>P</v>
      </c>
    </row>
    <row r="847" spans="1:8" x14ac:dyDescent="0.25">
      <c r="A847" s="1">
        <v>41390</v>
      </c>
      <c r="B847" s="9">
        <v>68.620002999999997</v>
      </c>
      <c r="C847">
        <f t="shared" si="42"/>
        <v>0.26999600000000612</v>
      </c>
      <c r="D847">
        <f t="shared" si="43"/>
        <v>-0.39192336176402925</v>
      </c>
      <c r="H847" t="str">
        <f t="shared" si="44"/>
        <v>N</v>
      </c>
    </row>
    <row r="848" spans="1:8" x14ac:dyDescent="0.25">
      <c r="A848" s="1">
        <v>41393</v>
      </c>
      <c r="B848" s="9">
        <v>69.860000999999997</v>
      </c>
      <c r="C848">
        <f t="shared" si="42"/>
        <v>1.2399979999999999</v>
      </c>
      <c r="D848">
        <f t="shared" si="43"/>
        <v>1.8070503436148202</v>
      </c>
      <c r="H848" t="str">
        <f t="shared" si="44"/>
        <v>P</v>
      </c>
    </row>
    <row r="849" spans="1:8" x14ac:dyDescent="0.25">
      <c r="A849" s="1">
        <v>41394</v>
      </c>
      <c r="B849" s="9">
        <v>70.050003000000004</v>
      </c>
      <c r="C849">
        <f t="shared" si="42"/>
        <v>0.19000200000000689</v>
      </c>
      <c r="D849">
        <f t="shared" si="43"/>
        <v>0.27197537543694977</v>
      </c>
      <c r="H849" t="str">
        <f t="shared" si="44"/>
        <v>P</v>
      </c>
    </row>
    <row r="850" spans="1:8" x14ac:dyDescent="0.25">
      <c r="A850" s="1">
        <v>41396</v>
      </c>
      <c r="B850" s="9">
        <v>70.739998</v>
      </c>
      <c r="C850">
        <f t="shared" si="42"/>
        <v>0.68999499999999614</v>
      </c>
      <c r="D850">
        <f t="shared" si="43"/>
        <v>0.98500352669506108</v>
      </c>
      <c r="H850" t="str">
        <f t="shared" si="44"/>
        <v>P</v>
      </c>
    </row>
    <row r="851" spans="1:8" x14ac:dyDescent="0.25">
      <c r="A851" s="1">
        <v>41397</v>
      </c>
      <c r="B851" s="9">
        <v>72.120002999999997</v>
      </c>
      <c r="C851">
        <f t="shared" si="42"/>
        <v>1.380004999999997</v>
      </c>
      <c r="D851">
        <f t="shared" si="43"/>
        <v>1.9508128908909455</v>
      </c>
      <c r="H851" t="str">
        <f t="shared" si="44"/>
        <v>P</v>
      </c>
    </row>
    <row r="852" spans="1:8" x14ac:dyDescent="0.25">
      <c r="A852" s="1">
        <v>41400</v>
      </c>
      <c r="B852" s="9">
        <v>71.330001999999993</v>
      </c>
      <c r="C852">
        <f t="shared" si="42"/>
        <v>0.79000100000000373</v>
      </c>
      <c r="D852">
        <f t="shared" si="43"/>
        <v>-1.0953979022990386</v>
      </c>
      <c r="H852" t="str">
        <f t="shared" si="44"/>
        <v>N</v>
      </c>
    </row>
    <row r="853" spans="1:8" x14ac:dyDescent="0.25">
      <c r="A853" s="1">
        <v>41401</v>
      </c>
      <c r="B853" s="9">
        <v>70.980002999999996</v>
      </c>
      <c r="C853">
        <f t="shared" si="42"/>
        <v>0.34999899999999684</v>
      </c>
      <c r="D853">
        <f t="shared" si="43"/>
        <v>-0.49067571875295463</v>
      </c>
      <c r="H853" t="str">
        <f t="shared" si="44"/>
        <v>N</v>
      </c>
    </row>
    <row r="854" spans="1:8" x14ac:dyDescent="0.25">
      <c r="A854" s="1">
        <v>41402</v>
      </c>
      <c r="B854" s="9">
        <v>71.029999000000004</v>
      </c>
      <c r="C854">
        <f t="shared" si="42"/>
        <v>4.9996000000007257E-2</v>
      </c>
      <c r="D854">
        <f t="shared" si="43"/>
        <v>7.0436739767406401E-2</v>
      </c>
      <c r="H854" t="str">
        <f t="shared" si="44"/>
        <v>P</v>
      </c>
    </row>
    <row r="855" spans="1:8" x14ac:dyDescent="0.25">
      <c r="A855" s="1">
        <v>41403</v>
      </c>
      <c r="B855" s="9">
        <v>71.069999999999993</v>
      </c>
      <c r="C855">
        <f t="shared" si="42"/>
        <v>4.0000999999989517E-2</v>
      </c>
      <c r="D855">
        <f t="shared" si="43"/>
        <v>5.6315642071161388E-2</v>
      </c>
      <c r="H855" t="str">
        <f t="shared" si="44"/>
        <v>P</v>
      </c>
    </row>
    <row r="856" spans="1:8" x14ac:dyDescent="0.25">
      <c r="A856" s="1">
        <v>41404</v>
      </c>
      <c r="B856" s="9">
        <v>71.839995999999999</v>
      </c>
      <c r="C856">
        <f t="shared" si="42"/>
        <v>0.76999600000000612</v>
      </c>
      <c r="D856">
        <f t="shared" si="43"/>
        <v>1.0834332348389</v>
      </c>
      <c r="H856" t="str">
        <f t="shared" si="44"/>
        <v>P</v>
      </c>
    </row>
    <row r="857" spans="1:8" x14ac:dyDescent="0.25">
      <c r="A857" s="1">
        <v>41407</v>
      </c>
      <c r="B857" s="9">
        <v>72.080001999999993</v>
      </c>
      <c r="C857">
        <f t="shared" si="42"/>
        <v>0.24000599999999395</v>
      </c>
      <c r="D857">
        <f t="shared" si="43"/>
        <v>0.3340840943253866</v>
      </c>
      <c r="H857" t="str">
        <f t="shared" si="44"/>
        <v>P</v>
      </c>
    </row>
    <row r="858" spans="1:8" x14ac:dyDescent="0.25">
      <c r="A858" s="1">
        <v>41408</v>
      </c>
      <c r="B858" s="9">
        <v>73.309997999999993</v>
      </c>
      <c r="C858">
        <f t="shared" si="42"/>
        <v>1.2299959999999999</v>
      </c>
      <c r="D858">
        <f t="shared" si="43"/>
        <v>1.7064316951600527</v>
      </c>
      <c r="H858" t="str">
        <f t="shared" si="44"/>
        <v>P</v>
      </c>
    </row>
    <row r="859" spans="1:8" x14ac:dyDescent="0.25">
      <c r="A859" s="1">
        <v>41409</v>
      </c>
      <c r="B859" s="9">
        <v>71.930000000000007</v>
      </c>
      <c r="C859">
        <f t="shared" si="42"/>
        <v>1.3799979999999863</v>
      </c>
      <c r="D859">
        <f t="shared" si="43"/>
        <v>-1.8824144559381744</v>
      </c>
      <c r="H859" t="str">
        <f t="shared" si="44"/>
        <v>N</v>
      </c>
    </row>
    <row r="860" spans="1:8" x14ac:dyDescent="0.25">
      <c r="A860" s="1">
        <v>41410</v>
      </c>
      <c r="B860" s="9">
        <v>71.400002000000001</v>
      </c>
      <c r="C860">
        <f t="shared" si="42"/>
        <v>0.52999800000000619</v>
      </c>
      <c r="D860">
        <f t="shared" si="43"/>
        <v>-0.7368246906714947</v>
      </c>
      <c r="H860" t="str">
        <f t="shared" si="44"/>
        <v>N</v>
      </c>
    </row>
    <row r="861" spans="1:8" x14ac:dyDescent="0.25">
      <c r="A861" s="1">
        <v>41411</v>
      </c>
      <c r="B861" s="9">
        <v>71.930000000000007</v>
      </c>
      <c r="C861">
        <f t="shared" si="42"/>
        <v>0.52999800000000619</v>
      </c>
      <c r="D861">
        <f t="shared" si="43"/>
        <v>0.74229409685451575</v>
      </c>
      <c r="H861" t="str">
        <f t="shared" si="44"/>
        <v>P</v>
      </c>
    </row>
    <row r="862" spans="1:8" x14ac:dyDescent="0.25">
      <c r="A862" s="1">
        <v>41414</v>
      </c>
      <c r="B862" s="9">
        <v>74.019997000000004</v>
      </c>
      <c r="C862">
        <f t="shared" si="42"/>
        <v>2.0899969999999968</v>
      </c>
      <c r="D862">
        <f t="shared" si="43"/>
        <v>2.9055984985402428</v>
      </c>
      <c r="H862" t="str">
        <f t="shared" si="44"/>
        <v>P</v>
      </c>
    </row>
    <row r="863" spans="1:8" x14ac:dyDescent="0.25">
      <c r="A863" s="1">
        <v>41415</v>
      </c>
      <c r="B863" s="9">
        <v>73.830001999999993</v>
      </c>
      <c r="C863">
        <f t="shared" si="42"/>
        <v>0.18999500000001035</v>
      </c>
      <c r="D863">
        <f t="shared" si="43"/>
        <v>-0.25668063726078016</v>
      </c>
      <c r="H863" t="str">
        <f t="shared" si="44"/>
        <v>N</v>
      </c>
    </row>
    <row r="864" spans="1:8" x14ac:dyDescent="0.25">
      <c r="A864" s="1">
        <v>41416</v>
      </c>
      <c r="B864" s="9">
        <v>73.349997999999999</v>
      </c>
      <c r="C864">
        <f t="shared" si="42"/>
        <v>0.48000399999999388</v>
      </c>
      <c r="D864">
        <f t="shared" si="43"/>
        <v>-0.65014761885011718</v>
      </c>
      <c r="H864" t="str">
        <f t="shared" si="44"/>
        <v>N</v>
      </c>
    </row>
    <row r="865" spans="1:8" x14ac:dyDescent="0.25">
      <c r="A865" s="1">
        <v>41417</v>
      </c>
      <c r="B865" s="9">
        <v>71.480002999999996</v>
      </c>
      <c r="C865">
        <f t="shared" si="42"/>
        <v>1.869995000000003</v>
      </c>
      <c r="D865">
        <f t="shared" si="43"/>
        <v>-2.5494138391114927</v>
      </c>
      <c r="H865" t="str">
        <f t="shared" si="44"/>
        <v>N</v>
      </c>
    </row>
    <row r="866" spans="1:8" x14ac:dyDescent="0.25">
      <c r="A866" s="1">
        <v>41418</v>
      </c>
      <c r="B866" s="9">
        <v>70.879997000000003</v>
      </c>
      <c r="C866">
        <f t="shared" si="42"/>
        <v>0.60000599999999338</v>
      </c>
      <c r="D866">
        <f t="shared" si="43"/>
        <v>-0.83940399386943709</v>
      </c>
      <c r="H866" t="str">
        <f t="shared" si="44"/>
        <v>N</v>
      </c>
    </row>
    <row r="867" spans="1:8" x14ac:dyDescent="0.25">
      <c r="A867" s="1">
        <v>41421</v>
      </c>
      <c r="B867" s="9">
        <v>71.879997000000003</v>
      </c>
      <c r="C867">
        <f t="shared" si="42"/>
        <v>1</v>
      </c>
      <c r="D867">
        <f t="shared" si="43"/>
        <v>1.4108352741606351</v>
      </c>
      <c r="H867" t="str">
        <f t="shared" si="44"/>
        <v>P</v>
      </c>
    </row>
    <row r="868" spans="1:8" x14ac:dyDescent="0.25">
      <c r="A868" s="1">
        <v>41422</v>
      </c>
      <c r="B868" s="9">
        <v>72.309997999999993</v>
      </c>
      <c r="C868">
        <f t="shared" si="42"/>
        <v>0.43000099999999009</v>
      </c>
      <c r="D868">
        <f t="shared" si="43"/>
        <v>0.5982206704877715</v>
      </c>
      <c r="H868" t="str">
        <f t="shared" si="44"/>
        <v>P</v>
      </c>
    </row>
    <row r="869" spans="1:8" x14ac:dyDescent="0.25">
      <c r="A869" s="1">
        <v>41423</v>
      </c>
      <c r="B869" s="9">
        <v>72.419998000000007</v>
      </c>
      <c r="C869">
        <f t="shared" si="42"/>
        <v>0.11000000000001364</v>
      </c>
      <c r="D869">
        <f t="shared" si="43"/>
        <v>0.15212280879887957</v>
      </c>
      <c r="H869" t="str">
        <f t="shared" si="44"/>
        <v>P</v>
      </c>
    </row>
    <row r="870" spans="1:8" x14ac:dyDescent="0.25">
      <c r="A870" s="1">
        <v>41424</v>
      </c>
      <c r="B870" s="9">
        <v>73.150002000000001</v>
      </c>
      <c r="C870">
        <f t="shared" si="42"/>
        <v>0.73000399999999388</v>
      </c>
      <c r="D870">
        <f t="shared" si="43"/>
        <v>1.0080143885118498</v>
      </c>
      <c r="H870" t="str">
        <f t="shared" si="44"/>
        <v>P</v>
      </c>
    </row>
    <row r="871" spans="1:8" x14ac:dyDescent="0.25">
      <c r="A871" s="1">
        <v>41425</v>
      </c>
      <c r="B871" s="9">
        <v>73.690002000000007</v>
      </c>
      <c r="C871">
        <f t="shared" si="42"/>
        <v>0.54000000000000625</v>
      </c>
      <c r="D871">
        <f t="shared" si="43"/>
        <v>0.73820913907836427</v>
      </c>
      <c r="H871" t="str">
        <f t="shared" si="44"/>
        <v>P</v>
      </c>
    </row>
    <row r="872" spans="1:8" x14ac:dyDescent="0.25">
      <c r="A872" s="1">
        <v>41428</v>
      </c>
      <c r="B872" s="9">
        <v>73.110000999999997</v>
      </c>
      <c r="C872">
        <f t="shared" si="42"/>
        <v>0.58000100000000998</v>
      </c>
      <c r="D872">
        <f t="shared" si="43"/>
        <v>-0.78708235073736321</v>
      </c>
      <c r="H872" t="str">
        <f t="shared" si="44"/>
        <v>N</v>
      </c>
    </row>
    <row r="873" spans="1:8" x14ac:dyDescent="0.25">
      <c r="A873" s="1">
        <v>41429</v>
      </c>
      <c r="B873" s="9">
        <v>73.300003000000004</v>
      </c>
      <c r="C873">
        <f t="shared" si="42"/>
        <v>0.19000200000000689</v>
      </c>
      <c r="D873">
        <f t="shared" si="43"/>
        <v>0.25988510108214452</v>
      </c>
      <c r="H873" t="str">
        <f t="shared" si="44"/>
        <v>P</v>
      </c>
    </row>
    <row r="874" spans="1:8" x14ac:dyDescent="0.25">
      <c r="A874" s="1">
        <v>41430</v>
      </c>
      <c r="B874" s="9">
        <v>72.379997000000003</v>
      </c>
      <c r="C874">
        <f t="shared" si="42"/>
        <v>0.92000600000000077</v>
      </c>
      <c r="D874">
        <f t="shared" si="43"/>
        <v>-1.2551240959703653</v>
      </c>
      <c r="H874" t="str">
        <f t="shared" si="44"/>
        <v>N</v>
      </c>
    </row>
    <row r="875" spans="1:8" x14ac:dyDescent="0.25">
      <c r="A875" s="1">
        <v>41431</v>
      </c>
      <c r="B875" s="9">
        <v>71.050003000000004</v>
      </c>
      <c r="C875">
        <f t="shared" si="42"/>
        <v>1.3299939999999992</v>
      </c>
      <c r="D875">
        <f t="shared" si="43"/>
        <v>-1.8375159645281542</v>
      </c>
      <c r="H875" t="str">
        <f t="shared" si="44"/>
        <v>N</v>
      </c>
    </row>
    <row r="876" spans="1:8" x14ac:dyDescent="0.25">
      <c r="A876" s="1">
        <v>41432</v>
      </c>
      <c r="B876" s="9">
        <v>72.199996999999996</v>
      </c>
      <c r="C876">
        <f t="shared" si="42"/>
        <v>1.1499939999999924</v>
      </c>
      <c r="D876">
        <f t="shared" si="43"/>
        <v>1.6185699527697308</v>
      </c>
      <c r="H876" t="str">
        <f t="shared" si="44"/>
        <v>P</v>
      </c>
    </row>
    <row r="877" spans="1:8" x14ac:dyDescent="0.25">
      <c r="A877" s="1">
        <v>41435</v>
      </c>
      <c r="B877" s="9">
        <v>72.489998</v>
      </c>
      <c r="C877">
        <f t="shared" si="42"/>
        <v>0.29000100000000373</v>
      </c>
      <c r="D877">
        <f t="shared" si="43"/>
        <v>0.40166345159266936</v>
      </c>
      <c r="H877" t="str">
        <f t="shared" si="44"/>
        <v>P</v>
      </c>
    </row>
    <row r="878" spans="1:8" x14ac:dyDescent="0.25">
      <c r="A878" s="1">
        <v>41436</v>
      </c>
      <c r="B878" s="9">
        <v>71.410004000000001</v>
      </c>
      <c r="C878">
        <f t="shared" si="42"/>
        <v>1.0799939999999992</v>
      </c>
      <c r="D878">
        <f t="shared" si="43"/>
        <v>-1.4898524345386233</v>
      </c>
      <c r="H878" t="str">
        <f t="shared" si="44"/>
        <v>N</v>
      </c>
    </row>
    <row r="879" spans="1:8" x14ac:dyDescent="0.25">
      <c r="A879" s="1">
        <v>41437</v>
      </c>
      <c r="B879" s="9">
        <v>70.160004000000001</v>
      </c>
      <c r="C879">
        <f t="shared" si="42"/>
        <v>1.25</v>
      </c>
      <c r="D879">
        <f t="shared" si="43"/>
        <v>-1.7504550202797915</v>
      </c>
      <c r="H879" t="str">
        <f t="shared" si="44"/>
        <v>N</v>
      </c>
    </row>
    <row r="880" spans="1:8" x14ac:dyDescent="0.25">
      <c r="A880" s="1">
        <v>41438</v>
      </c>
      <c r="B880" s="9">
        <v>69.160004000000001</v>
      </c>
      <c r="C880">
        <f t="shared" si="42"/>
        <v>1</v>
      </c>
      <c r="D880">
        <f t="shared" si="43"/>
        <v>-1.4253134877244307</v>
      </c>
      <c r="H880" t="str">
        <f t="shared" si="44"/>
        <v>N</v>
      </c>
    </row>
    <row r="881" spans="1:8" x14ac:dyDescent="0.25">
      <c r="A881" s="1">
        <v>41439</v>
      </c>
      <c r="B881" s="9">
        <v>70.029999000000004</v>
      </c>
      <c r="C881">
        <f t="shared" si="42"/>
        <v>0.86999500000000296</v>
      </c>
      <c r="D881">
        <f t="shared" si="43"/>
        <v>1.2579452713739041</v>
      </c>
      <c r="H881" t="str">
        <f t="shared" si="44"/>
        <v>P</v>
      </c>
    </row>
    <row r="882" spans="1:8" x14ac:dyDescent="0.25">
      <c r="A882" s="1">
        <v>41442</v>
      </c>
      <c r="B882" s="9">
        <v>70.550003000000004</v>
      </c>
      <c r="C882">
        <f t="shared" si="42"/>
        <v>0.52000400000000013</v>
      </c>
      <c r="D882">
        <f t="shared" si="43"/>
        <v>0.74254463433592233</v>
      </c>
      <c r="H882" t="str">
        <f t="shared" si="44"/>
        <v>P</v>
      </c>
    </row>
    <row r="883" spans="1:8" x14ac:dyDescent="0.25">
      <c r="A883" s="1">
        <v>41443</v>
      </c>
      <c r="B883" s="9">
        <v>69.870002999999997</v>
      </c>
      <c r="C883">
        <f t="shared" si="42"/>
        <v>0.68000000000000682</v>
      </c>
      <c r="D883">
        <f t="shared" si="43"/>
        <v>-0.96385538070070209</v>
      </c>
      <c r="H883" t="str">
        <f t="shared" si="44"/>
        <v>N</v>
      </c>
    </row>
    <row r="884" spans="1:8" x14ac:dyDescent="0.25">
      <c r="A884" s="1">
        <v>41444</v>
      </c>
      <c r="B884" s="9">
        <v>69.800003000000004</v>
      </c>
      <c r="C884">
        <f t="shared" si="42"/>
        <v>6.9999999999993179E-2</v>
      </c>
      <c r="D884">
        <f t="shared" si="43"/>
        <v>-0.10018605552370333</v>
      </c>
      <c r="H884" t="str">
        <f t="shared" si="44"/>
        <v>N</v>
      </c>
    </row>
    <row r="885" spans="1:8" x14ac:dyDescent="0.25">
      <c r="A885" s="1">
        <v>41445</v>
      </c>
      <c r="B885" s="9">
        <v>66.430000000000007</v>
      </c>
      <c r="C885">
        <f t="shared" si="42"/>
        <v>3.370002999999997</v>
      </c>
      <c r="D885">
        <f t="shared" si="43"/>
        <v>-4.8280843197098386</v>
      </c>
      <c r="H885" t="str">
        <f t="shared" si="44"/>
        <v>N</v>
      </c>
    </row>
    <row r="886" spans="1:8" x14ac:dyDescent="0.25">
      <c r="A886" s="1">
        <v>41446</v>
      </c>
      <c r="B886" s="9">
        <v>64.360000999999997</v>
      </c>
      <c r="C886">
        <f t="shared" si="42"/>
        <v>2.0699990000000099</v>
      </c>
      <c r="D886">
        <f t="shared" si="43"/>
        <v>-3.1160605148276526</v>
      </c>
      <c r="H886" t="str">
        <f t="shared" si="44"/>
        <v>N</v>
      </c>
    </row>
    <row r="887" spans="1:8" x14ac:dyDescent="0.25">
      <c r="A887" s="1">
        <v>41449</v>
      </c>
      <c r="B887" s="9">
        <v>64.040001000000004</v>
      </c>
      <c r="C887">
        <f t="shared" si="42"/>
        <v>0.31999999999999318</v>
      </c>
      <c r="D887">
        <f t="shared" si="43"/>
        <v>-0.49720322409565093</v>
      </c>
      <c r="H887" t="str">
        <f t="shared" si="44"/>
        <v>N</v>
      </c>
    </row>
    <row r="888" spans="1:8" x14ac:dyDescent="0.25">
      <c r="A888" s="1">
        <v>41450</v>
      </c>
      <c r="B888" s="9">
        <v>65.919998000000007</v>
      </c>
      <c r="C888">
        <f t="shared" si="42"/>
        <v>1.879997000000003</v>
      </c>
      <c r="D888">
        <f t="shared" si="43"/>
        <v>2.9356604788310401</v>
      </c>
      <c r="H888" t="str">
        <f t="shared" si="44"/>
        <v>P</v>
      </c>
    </row>
    <row r="889" spans="1:8" x14ac:dyDescent="0.25">
      <c r="A889" s="1">
        <v>41451</v>
      </c>
      <c r="B889" s="9">
        <v>66.769997000000004</v>
      </c>
      <c r="C889">
        <f t="shared" si="42"/>
        <v>0.84999899999999684</v>
      </c>
      <c r="D889">
        <f t="shared" si="43"/>
        <v>1.2894402697038867</v>
      </c>
      <c r="H889" t="str">
        <f t="shared" si="44"/>
        <v>P</v>
      </c>
    </row>
    <row r="890" spans="1:8" x14ac:dyDescent="0.25">
      <c r="A890" s="1">
        <v>41452</v>
      </c>
      <c r="B890" s="9">
        <v>67.290001000000004</v>
      </c>
      <c r="C890">
        <f t="shared" si="42"/>
        <v>0.52000400000000013</v>
      </c>
      <c r="D890">
        <f t="shared" si="43"/>
        <v>0.7787988967559788</v>
      </c>
      <c r="H890" t="str">
        <f t="shared" si="44"/>
        <v>P</v>
      </c>
    </row>
    <row r="891" spans="1:8" x14ac:dyDescent="0.25">
      <c r="A891" s="1">
        <v>41453</v>
      </c>
      <c r="B891" s="9">
        <v>67.180000000000007</v>
      </c>
      <c r="C891">
        <f t="shared" si="42"/>
        <v>0.11000099999999691</v>
      </c>
      <c r="D891">
        <f t="shared" si="43"/>
        <v>-0.16347302476633477</v>
      </c>
      <c r="H891" t="str">
        <f t="shared" si="44"/>
        <v>N</v>
      </c>
    </row>
    <row r="892" spans="1:8" x14ac:dyDescent="0.25">
      <c r="A892" s="1">
        <v>41456</v>
      </c>
      <c r="B892" s="9">
        <v>67.279999000000004</v>
      </c>
      <c r="C892">
        <f t="shared" si="42"/>
        <v>9.999899999999684E-2</v>
      </c>
      <c r="D892">
        <f t="shared" si="43"/>
        <v>0.14885233700505632</v>
      </c>
      <c r="H892" t="str">
        <f t="shared" si="44"/>
        <v>P</v>
      </c>
    </row>
    <row r="893" spans="1:8" x14ac:dyDescent="0.25">
      <c r="A893" s="1">
        <v>41457</v>
      </c>
      <c r="B893" s="9">
        <v>66.430000000000007</v>
      </c>
      <c r="C893">
        <f t="shared" si="42"/>
        <v>0.84999899999999684</v>
      </c>
      <c r="D893">
        <f t="shared" si="43"/>
        <v>-1.2633754646756117</v>
      </c>
      <c r="H893" t="str">
        <f t="shared" si="44"/>
        <v>N</v>
      </c>
    </row>
    <row r="894" spans="1:8" x14ac:dyDescent="0.25">
      <c r="A894" s="1">
        <v>41458</v>
      </c>
      <c r="B894" s="9">
        <v>66.120002999999997</v>
      </c>
      <c r="C894">
        <f t="shared" si="42"/>
        <v>0.30999700000000985</v>
      </c>
      <c r="D894">
        <f t="shared" si="43"/>
        <v>-0.46665211500829418</v>
      </c>
      <c r="H894" t="str">
        <f t="shared" si="44"/>
        <v>N</v>
      </c>
    </row>
    <row r="895" spans="1:8" x14ac:dyDescent="0.25">
      <c r="A895" s="1">
        <v>41459</v>
      </c>
      <c r="B895" s="9">
        <v>67.699996999999996</v>
      </c>
      <c r="C895">
        <f t="shared" si="42"/>
        <v>1.5799939999999992</v>
      </c>
      <c r="D895">
        <f t="shared" si="43"/>
        <v>2.389585493515479</v>
      </c>
      <c r="H895" t="str">
        <f t="shared" si="44"/>
        <v>P</v>
      </c>
    </row>
    <row r="896" spans="1:8" x14ac:dyDescent="0.25">
      <c r="A896" s="1">
        <v>41460</v>
      </c>
      <c r="B896" s="9">
        <v>66.199996999999996</v>
      </c>
      <c r="C896">
        <f t="shared" si="42"/>
        <v>1.5</v>
      </c>
      <c r="D896">
        <f t="shared" si="43"/>
        <v>-2.2156574098518798</v>
      </c>
      <c r="H896" t="str">
        <f t="shared" si="44"/>
        <v>N</v>
      </c>
    </row>
    <row r="897" spans="1:8" x14ac:dyDescent="0.25">
      <c r="A897" s="1">
        <v>41463</v>
      </c>
      <c r="B897" s="9">
        <v>67.900002000000001</v>
      </c>
      <c r="C897">
        <f t="shared" si="42"/>
        <v>1.7000050000000044</v>
      </c>
      <c r="D897">
        <f t="shared" si="43"/>
        <v>2.567983500059682</v>
      </c>
      <c r="H897" t="str">
        <f t="shared" si="44"/>
        <v>P</v>
      </c>
    </row>
    <row r="898" spans="1:8" x14ac:dyDescent="0.25">
      <c r="A898" s="1">
        <v>41464</v>
      </c>
      <c r="B898" s="9">
        <v>69.029999000000004</v>
      </c>
      <c r="C898">
        <f t="shared" si="42"/>
        <v>1.129997000000003</v>
      </c>
      <c r="D898">
        <f t="shared" si="43"/>
        <v>1.6642076093016951</v>
      </c>
      <c r="H898" t="str">
        <f t="shared" si="44"/>
        <v>P</v>
      </c>
    </row>
    <row r="899" spans="1:8" x14ac:dyDescent="0.25">
      <c r="A899" s="1">
        <v>41465</v>
      </c>
      <c r="B899" s="9">
        <v>69</v>
      </c>
      <c r="C899">
        <f t="shared" si="42"/>
        <v>2.9999000000003662E-2</v>
      </c>
      <c r="D899">
        <f t="shared" si="43"/>
        <v>-4.3457917477303834E-2</v>
      </c>
      <c r="H899" t="str">
        <f t="shared" si="44"/>
        <v>N</v>
      </c>
    </row>
    <row r="900" spans="1:8" x14ac:dyDescent="0.25">
      <c r="A900" s="1">
        <v>41466</v>
      </c>
      <c r="B900" s="9">
        <v>70.150002000000001</v>
      </c>
      <c r="C900">
        <f t="shared" ref="C900:C963" si="45">ABS(B900-B899)</f>
        <v>1.1500020000000006</v>
      </c>
      <c r="D900">
        <f t="shared" si="43"/>
        <v>1.6666695652173922</v>
      </c>
      <c r="H900" t="str">
        <f t="shared" si="44"/>
        <v>P</v>
      </c>
    </row>
    <row r="901" spans="1:8" x14ac:dyDescent="0.25">
      <c r="A901" s="1">
        <v>41467</v>
      </c>
      <c r="B901" s="9">
        <v>70.519997000000004</v>
      </c>
      <c r="C901">
        <f t="shared" si="45"/>
        <v>0.36999500000000296</v>
      </c>
      <c r="D901">
        <f t="shared" ref="D901:D964" si="46">((B901-B900)/B900)*100</f>
        <v>0.52743405481300332</v>
      </c>
      <c r="H901" t="str">
        <f t="shared" ref="H901:H964" si="47">IF(D901&gt;0,"P","N")</f>
        <v>P</v>
      </c>
    </row>
    <row r="902" spans="1:8" x14ac:dyDescent="0.25">
      <c r="A902" s="1">
        <v>41470</v>
      </c>
      <c r="B902" s="9">
        <v>70.860000999999997</v>
      </c>
      <c r="C902">
        <f t="shared" si="45"/>
        <v>0.34000399999999331</v>
      </c>
      <c r="D902">
        <f t="shared" si="46"/>
        <v>0.4821384209644724</v>
      </c>
      <c r="H902" t="str">
        <f t="shared" si="47"/>
        <v>P</v>
      </c>
    </row>
    <row r="903" spans="1:8" x14ac:dyDescent="0.25">
      <c r="A903" s="1">
        <v>41471</v>
      </c>
      <c r="B903" s="9">
        <v>71.099997999999999</v>
      </c>
      <c r="C903">
        <f t="shared" si="45"/>
        <v>0.23999700000000246</v>
      </c>
      <c r="D903">
        <f t="shared" si="46"/>
        <v>0.33869178184177906</v>
      </c>
      <c r="H903" t="str">
        <f t="shared" si="47"/>
        <v>P</v>
      </c>
    </row>
    <row r="904" spans="1:8" x14ac:dyDescent="0.25">
      <c r="A904" s="1">
        <v>41472</v>
      </c>
      <c r="B904" s="9">
        <v>71.269997000000004</v>
      </c>
      <c r="C904">
        <f t="shared" si="45"/>
        <v>0.16999900000000423</v>
      </c>
      <c r="D904">
        <f t="shared" si="46"/>
        <v>0.23909845960896403</v>
      </c>
      <c r="H904" t="str">
        <f t="shared" si="47"/>
        <v>P</v>
      </c>
    </row>
    <row r="905" spans="1:8" x14ac:dyDescent="0.25">
      <c r="A905" s="1">
        <v>41473</v>
      </c>
      <c r="B905" s="9">
        <v>72.019997000000004</v>
      </c>
      <c r="C905">
        <f t="shared" si="45"/>
        <v>0.75</v>
      </c>
      <c r="D905">
        <f t="shared" si="46"/>
        <v>1.0523362306301205</v>
      </c>
      <c r="H905" t="str">
        <f t="shared" si="47"/>
        <v>P</v>
      </c>
    </row>
    <row r="906" spans="1:8" x14ac:dyDescent="0.25">
      <c r="A906" s="1">
        <v>41474</v>
      </c>
      <c r="B906" s="9">
        <v>72.230002999999996</v>
      </c>
      <c r="C906">
        <f t="shared" si="45"/>
        <v>0.21000599999999281</v>
      </c>
      <c r="D906">
        <f t="shared" si="46"/>
        <v>0.29159401381257044</v>
      </c>
      <c r="H906" t="str">
        <f t="shared" si="47"/>
        <v>P</v>
      </c>
    </row>
    <row r="907" spans="1:8" x14ac:dyDescent="0.25">
      <c r="A907" s="1">
        <v>41477</v>
      </c>
      <c r="B907" s="9">
        <v>72.129997000000003</v>
      </c>
      <c r="C907">
        <f t="shared" si="45"/>
        <v>0.10000599999999338</v>
      </c>
      <c r="D907">
        <f t="shared" si="46"/>
        <v>-0.13845492987172295</v>
      </c>
      <c r="H907" t="str">
        <f t="shared" si="47"/>
        <v>N</v>
      </c>
    </row>
    <row r="908" spans="1:8" x14ac:dyDescent="0.25">
      <c r="A908" s="1">
        <v>41478</v>
      </c>
      <c r="B908" s="9">
        <v>72.400002000000001</v>
      </c>
      <c r="C908">
        <f t="shared" si="45"/>
        <v>0.27000499999999761</v>
      </c>
      <c r="D908">
        <f t="shared" si="46"/>
        <v>0.37433108447238339</v>
      </c>
      <c r="H908" t="str">
        <f t="shared" si="47"/>
        <v>P</v>
      </c>
    </row>
    <row r="909" spans="1:8" x14ac:dyDescent="0.25">
      <c r="A909" s="1">
        <v>41479</v>
      </c>
      <c r="B909" s="9">
        <v>73.860000999999997</v>
      </c>
      <c r="C909">
        <f t="shared" si="45"/>
        <v>1.4599989999999963</v>
      </c>
      <c r="D909">
        <f t="shared" si="46"/>
        <v>2.0165731487134435</v>
      </c>
      <c r="H909" t="str">
        <f t="shared" si="47"/>
        <v>P</v>
      </c>
    </row>
    <row r="910" spans="1:8" x14ac:dyDescent="0.25">
      <c r="A910" s="1">
        <v>41480</v>
      </c>
      <c r="B910" s="9">
        <v>74.040001000000004</v>
      </c>
      <c r="C910">
        <f t="shared" si="45"/>
        <v>0.18000000000000682</v>
      </c>
      <c r="D910">
        <f t="shared" si="46"/>
        <v>0.243704302143195</v>
      </c>
      <c r="H910" t="str">
        <f t="shared" si="47"/>
        <v>P</v>
      </c>
    </row>
    <row r="911" spans="1:8" x14ac:dyDescent="0.25">
      <c r="A911" s="1">
        <v>41481</v>
      </c>
      <c r="B911" s="9">
        <v>74.160004000000001</v>
      </c>
      <c r="C911">
        <f t="shared" si="45"/>
        <v>0.12000299999999697</v>
      </c>
      <c r="D911">
        <f t="shared" si="46"/>
        <v>0.16207860396976084</v>
      </c>
      <c r="H911" t="str">
        <f t="shared" si="47"/>
        <v>P</v>
      </c>
    </row>
    <row r="912" spans="1:8" x14ac:dyDescent="0.25">
      <c r="A912" s="1">
        <v>41484</v>
      </c>
      <c r="B912" s="9">
        <v>73.970000999999996</v>
      </c>
      <c r="C912">
        <f t="shared" si="45"/>
        <v>0.19000300000000436</v>
      </c>
      <c r="D912">
        <f t="shared" si="46"/>
        <v>-0.25620683623480439</v>
      </c>
      <c r="H912" t="str">
        <f t="shared" si="47"/>
        <v>N</v>
      </c>
    </row>
    <row r="913" spans="1:8" x14ac:dyDescent="0.25">
      <c r="A913" s="1">
        <v>41485</v>
      </c>
      <c r="B913" s="9">
        <v>74.449996999999996</v>
      </c>
      <c r="C913">
        <f t="shared" si="45"/>
        <v>0.47999599999999987</v>
      </c>
      <c r="D913">
        <f t="shared" si="46"/>
        <v>0.64890630459772447</v>
      </c>
      <c r="H913" t="str">
        <f t="shared" si="47"/>
        <v>P</v>
      </c>
    </row>
    <row r="914" spans="1:8" x14ac:dyDescent="0.25">
      <c r="A914" s="1">
        <v>41486</v>
      </c>
      <c r="B914" s="9">
        <v>73.589995999999999</v>
      </c>
      <c r="C914">
        <f t="shared" si="45"/>
        <v>0.86000099999999691</v>
      </c>
      <c r="D914">
        <f t="shared" si="46"/>
        <v>-1.1551390660230609</v>
      </c>
      <c r="H914" t="str">
        <f t="shared" si="47"/>
        <v>N</v>
      </c>
    </row>
    <row r="915" spans="1:8" x14ac:dyDescent="0.25">
      <c r="A915" s="1">
        <v>41487</v>
      </c>
      <c r="B915" s="9">
        <v>73.010002</v>
      </c>
      <c r="C915">
        <f t="shared" si="45"/>
        <v>0.57999399999999923</v>
      </c>
      <c r="D915">
        <f t="shared" si="46"/>
        <v>-0.78814245349327006</v>
      </c>
      <c r="H915" t="str">
        <f t="shared" si="47"/>
        <v>N</v>
      </c>
    </row>
    <row r="916" spans="1:8" x14ac:dyDescent="0.25">
      <c r="A916" s="1">
        <v>41488</v>
      </c>
      <c r="B916" s="9">
        <v>72.480002999999996</v>
      </c>
      <c r="C916">
        <f t="shared" si="45"/>
        <v>0.52999900000000366</v>
      </c>
      <c r="D916">
        <f t="shared" si="46"/>
        <v>-0.72592656551359036</v>
      </c>
      <c r="H916" t="str">
        <f t="shared" si="47"/>
        <v>N</v>
      </c>
    </row>
    <row r="917" spans="1:8" x14ac:dyDescent="0.25">
      <c r="A917" s="1">
        <v>41491</v>
      </c>
      <c r="B917" s="9">
        <v>72.180000000000007</v>
      </c>
      <c r="C917">
        <f t="shared" si="45"/>
        <v>0.30000299999998958</v>
      </c>
      <c r="D917">
        <f t="shared" si="46"/>
        <v>-0.4139114067089506</v>
      </c>
      <c r="H917" t="str">
        <f t="shared" si="47"/>
        <v>N</v>
      </c>
    </row>
    <row r="918" spans="1:8" x14ac:dyDescent="0.25">
      <c r="A918" s="1">
        <v>41492</v>
      </c>
      <c r="B918" s="9">
        <v>71.370002999999997</v>
      </c>
      <c r="C918">
        <f t="shared" si="45"/>
        <v>0.80999700000000985</v>
      </c>
      <c r="D918">
        <f t="shared" si="46"/>
        <v>-1.1221903574397476</v>
      </c>
      <c r="H918" t="str">
        <f t="shared" si="47"/>
        <v>N</v>
      </c>
    </row>
    <row r="919" spans="1:8" x14ac:dyDescent="0.25">
      <c r="A919" s="1">
        <v>41493</v>
      </c>
      <c r="B919" s="9">
        <v>70.639999000000003</v>
      </c>
      <c r="C919">
        <f t="shared" si="45"/>
        <v>0.73000399999999388</v>
      </c>
      <c r="D919">
        <f t="shared" si="46"/>
        <v>-1.0228442893578047</v>
      </c>
      <c r="H919" t="str">
        <f t="shared" si="47"/>
        <v>N</v>
      </c>
    </row>
    <row r="920" spans="1:8" x14ac:dyDescent="0.25">
      <c r="A920" s="1">
        <v>41494</v>
      </c>
      <c r="B920" s="9">
        <v>71.680000000000007</v>
      </c>
      <c r="C920">
        <f t="shared" si="45"/>
        <v>1.0400010000000037</v>
      </c>
      <c r="D920">
        <f t="shared" si="46"/>
        <v>1.4722551171044094</v>
      </c>
      <c r="H920" t="str">
        <f t="shared" si="47"/>
        <v>P</v>
      </c>
    </row>
    <row r="921" spans="1:8" x14ac:dyDescent="0.25">
      <c r="A921" s="1">
        <v>41495</v>
      </c>
      <c r="B921" s="9">
        <v>72.300003000000004</v>
      </c>
      <c r="C921">
        <f t="shared" si="45"/>
        <v>0.62000299999999697</v>
      </c>
      <c r="D921">
        <f t="shared" si="46"/>
        <v>0.86495954241070994</v>
      </c>
      <c r="H921" t="str">
        <f t="shared" si="47"/>
        <v>P</v>
      </c>
    </row>
    <row r="922" spans="1:8" x14ac:dyDescent="0.25">
      <c r="A922" s="1">
        <v>41498</v>
      </c>
      <c r="B922" s="9">
        <v>73.160004000000001</v>
      </c>
      <c r="C922">
        <f t="shared" si="45"/>
        <v>0.86000099999999691</v>
      </c>
      <c r="D922">
        <f t="shared" si="46"/>
        <v>1.1894895771995981</v>
      </c>
      <c r="H922" t="str">
        <f t="shared" si="47"/>
        <v>P</v>
      </c>
    </row>
    <row r="923" spans="1:8" x14ac:dyDescent="0.25">
      <c r="A923" s="1">
        <v>41499</v>
      </c>
      <c r="B923" s="9">
        <v>73.970000999999996</v>
      </c>
      <c r="C923">
        <f t="shared" si="45"/>
        <v>0.80999699999999564</v>
      </c>
      <c r="D923">
        <f t="shared" si="46"/>
        <v>1.1071582226813377</v>
      </c>
      <c r="H923" t="str">
        <f t="shared" si="47"/>
        <v>P</v>
      </c>
    </row>
    <row r="924" spans="1:8" x14ac:dyDescent="0.25">
      <c r="A924" s="1">
        <v>41500</v>
      </c>
      <c r="B924" s="9">
        <v>74.400002000000001</v>
      </c>
      <c r="C924">
        <f t="shared" si="45"/>
        <v>0.4300010000000043</v>
      </c>
      <c r="D924">
        <f t="shared" si="46"/>
        <v>0.58131809407438606</v>
      </c>
      <c r="H924" t="str">
        <f t="shared" si="47"/>
        <v>P</v>
      </c>
    </row>
    <row r="925" spans="1:8" x14ac:dyDescent="0.25">
      <c r="A925" s="1">
        <v>41501</v>
      </c>
      <c r="B925" s="9">
        <v>74.360000999999997</v>
      </c>
      <c r="C925">
        <f t="shared" si="45"/>
        <v>4.0001000000003728E-2</v>
      </c>
      <c r="D925">
        <f t="shared" si="46"/>
        <v>-5.3764783500951686E-2</v>
      </c>
      <c r="H925" t="str">
        <f t="shared" si="47"/>
        <v>N</v>
      </c>
    </row>
    <row r="926" spans="1:8" x14ac:dyDescent="0.25">
      <c r="A926" s="1">
        <v>41502</v>
      </c>
      <c r="B926" s="9">
        <v>75.529999000000004</v>
      </c>
      <c r="C926">
        <f t="shared" si="45"/>
        <v>1.1699980000000068</v>
      </c>
      <c r="D926">
        <f t="shared" si="46"/>
        <v>1.5734238626489621</v>
      </c>
      <c r="H926" t="str">
        <f t="shared" si="47"/>
        <v>P</v>
      </c>
    </row>
    <row r="927" spans="1:8" x14ac:dyDescent="0.25">
      <c r="A927" s="1">
        <v>41505</v>
      </c>
      <c r="B927" s="9">
        <v>75.029999000000004</v>
      </c>
      <c r="C927">
        <f t="shared" si="45"/>
        <v>0.5</v>
      </c>
      <c r="D927">
        <f t="shared" si="46"/>
        <v>-0.66198862256042124</v>
      </c>
      <c r="H927" t="str">
        <f t="shared" si="47"/>
        <v>N</v>
      </c>
    </row>
    <row r="928" spans="1:8" x14ac:dyDescent="0.25">
      <c r="A928" s="1">
        <v>41506</v>
      </c>
      <c r="B928" s="9">
        <v>74.050003000000004</v>
      </c>
      <c r="C928">
        <f t="shared" si="45"/>
        <v>0.97999599999999987</v>
      </c>
      <c r="D928">
        <f t="shared" si="46"/>
        <v>-1.3061388951904422</v>
      </c>
      <c r="H928" t="str">
        <f t="shared" si="47"/>
        <v>N</v>
      </c>
    </row>
    <row r="929" spans="1:8" x14ac:dyDescent="0.25">
      <c r="A929" s="1">
        <v>41507</v>
      </c>
      <c r="B929" s="9">
        <v>73.699996999999996</v>
      </c>
      <c r="C929">
        <f t="shared" si="45"/>
        <v>0.35000600000000759</v>
      </c>
      <c r="D929">
        <f t="shared" si="46"/>
        <v>-0.47266169590838181</v>
      </c>
      <c r="H929" t="str">
        <f t="shared" si="47"/>
        <v>N</v>
      </c>
    </row>
    <row r="930" spans="1:8" x14ac:dyDescent="0.25">
      <c r="A930" s="1">
        <v>41508</v>
      </c>
      <c r="B930" s="9">
        <v>75.180000000000007</v>
      </c>
      <c r="C930">
        <f t="shared" si="45"/>
        <v>1.4800030000000106</v>
      </c>
      <c r="D930">
        <f t="shared" si="46"/>
        <v>2.008145264917732</v>
      </c>
      <c r="H930" t="str">
        <f t="shared" si="47"/>
        <v>P</v>
      </c>
    </row>
    <row r="931" spans="1:8" x14ac:dyDescent="0.25">
      <c r="A931" s="1">
        <v>41509</v>
      </c>
      <c r="B931" s="9">
        <v>75.400002000000001</v>
      </c>
      <c r="C931">
        <f t="shared" si="45"/>
        <v>0.22000199999999381</v>
      </c>
      <c r="D931">
        <f t="shared" si="46"/>
        <v>0.29263367916998373</v>
      </c>
      <c r="H931" t="str">
        <f t="shared" si="47"/>
        <v>P</v>
      </c>
    </row>
    <row r="932" spans="1:8" x14ac:dyDescent="0.25">
      <c r="A932" s="1">
        <v>41512</v>
      </c>
      <c r="B932" s="9">
        <v>75.419998000000007</v>
      </c>
      <c r="C932">
        <f t="shared" si="45"/>
        <v>1.999600000000612E-2</v>
      </c>
      <c r="D932">
        <f t="shared" si="46"/>
        <v>2.6519893195766916E-2</v>
      </c>
      <c r="H932" t="str">
        <f t="shared" si="47"/>
        <v>P</v>
      </c>
    </row>
    <row r="933" spans="1:8" x14ac:dyDescent="0.25">
      <c r="A933" s="1">
        <v>41513</v>
      </c>
      <c r="B933" s="9">
        <v>73</v>
      </c>
      <c r="C933">
        <f t="shared" si="45"/>
        <v>2.4199980000000068</v>
      </c>
      <c r="D933">
        <f t="shared" si="46"/>
        <v>-3.2086953913735274</v>
      </c>
      <c r="H933" t="str">
        <f t="shared" si="47"/>
        <v>N</v>
      </c>
    </row>
    <row r="934" spans="1:8" x14ac:dyDescent="0.25">
      <c r="A934" s="1">
        <v>41514</v>
      </c>
      <c r="B934" s="9">
        <v>71.75</v>
      </c>
      <c r="C934">
        <f t="shared" si="45"/>
        <v>1.25</v>
      </c>
      <c r="D934">
        <f t="shared" si="46"/>
        <v>-1.7123287671232876</v>
      </c>
      <c r="H934" t="str">
        <f t="shared" si="47"/>
        <v>N</v>
      </c>
    </row>
    <row r="935" spans="1:8" x14ac:dyDescent="0.25">
      <c r="A935" s="1">
        <v>41515</v>
      </c>
      <c r="B935" s="9">
        <v>72.410004000000001</v>
      </c>
      <c r="C935">
        <f t="shared" si="45"/>
        <v>0.6600040000000007</v>
      </c>
      <c r="D935">
        <f t="shared" si="46"/>
        <v>0.91986620209059333</v>
      </c>
      <c r="H935" t="str">
        <f t="shared" si="47"/>
        <v>P</v>
      </c>
    </row>
    <row r="936" spans="1:8" x14ac:dyDescent="0.25">
      <c r="A936" s="1">
        <v>41516</v>
      </c>
      <c r="B936" s="9">
        <v>71.290001000000004</v>
      </c>
      <c r="C936">
        <f t="shared" si="45"/>
        <v>1.120002999999997</v>
      </c>
      <c r="D936">
        <f t="shared" si="46"/>
        <v>-1.5467517444136545</v>
      </c>
      <c r="H936" t="str">
        <f t="shared" si="47"/>
        <v>N</v>
      </c>
    </row>
    <row r="937" spans="1:8" x14ac:dyDescent="0.25">
      <c r="A937" s="1">
        <v>41519</v>
      </c>
      <c r="B937" s="9">
        <v>72.760002</v>
      </c>
      <c r="C937">
        <f t="shared" si="45"/>
        <v>1.4700009999999963</v>
      </c>
      <c r="D937">
        <f t="shared" si="46"/>
        <v>2.0620016543413939</v>
      </c>
      <c r="H937" t="str">
        <f t="shared" si="47"/>
        <v>P</v>
      </c>
    </row>
    <row r="938" spans="1:8" x14ac:dyDescent="0.25">
      <c r="A938" s="1">
        <v>41520</v>
      </c>
      <c r="B938" s="9">
        <v>72.230002999999996</v>
      </c>
      <c r="C938">
        <f t="shared" si="45"/>
        <v>0.52999900000000366</v>
      </c>
      <c r="D938">
        <f t="shared" si="46"/>
        <v>-0.72842081560141192</v>
      </c>
      <c r="H938" t="str">
        <f t="shared" si="47"/>
        <v>N</v>
      </c>
    </row>
    <row r="939" spans="1:8" x14ac:dyDescent="0.25">
      <c r="A939" s="1">
        <v>41521</v>
      </c>
      <c r="B939" s="9">
        <v>72.589995999999999</v>
      </c>
      <c r="C939">
        <f t="shared" si="45"/>
        <v>0.35999300000000289</v>
      </c>
      <c r="D939">
        <f t="shared" si="46"/>
        <v>0.49839815180404035</v>
      </c>
      <c r="H939" t="str">
        <f t="shared" si="47"/>
        <v>P</v>
      </c>
    </row>
    <row r="940" spans="1:8" x14ac:dyDescent="0.25">
      <c r="A940" s="1">
        <v>41522</v>
      </c>
      <c r="B940" s="9">
        <v>76.970000999999996</v>
      </c>
      <c r="C940">
        <f t="shared" si="45"/>
        <v>4.380004999999997</v>
      </c>
      <c r="D940">
        <f t="shared" si="46"/>
        <v>6.0338961859152009</v>
      </c>
      <c r="H940" t="str">
        <f t="shared" si="47"/>
        <v>P</v>
      </c>
    </row>
    <row r="941" spans="1:8" x14ac:dyDescent="0.25">
      <c r="A941" s="1">
        <v>41523</v>
      </c>
      <c r="B941" s="9">
        <v>77.699996999999996</v>
      </c>
      <c r="C941">
        <f t="shared" si="45"/>
        <v>0.72999599999999987</v>
      </c>
      <c r="D941">
        <f t="shared" si="46"/>
        <v>0.94841625375579741</v>
      </c>
      <c r="H941" t="str">
        <f t="shared" si="47"/>
        <v>P</v>
      </c>
    </row>
    <row r="942" spans="1:8" x14ac:dyDescent="0.25">
      <c r="A942" s="1">
        <v>41526</v>
      </c>
      <c r="B942" s="9">
        <v>78.169998000000007</v>
      </c>
      <c r="C942">
        <f t="shared" si="45"/>
        <v>0.47000100000001055</v>
      </c>
      <c r="D942">
        <f t="shared" si="46"/>
        <v>0.60489191524680574</v>
      </c>
      <c r="H942" t="str">
        <f t="shared" si="47"/>
        <v>P</v>
      </c>
    </row>
    <row r="943" spans="1:8" x14ac:dyDescent="0.25">
      <c r="A943" s="1">
        <v>41527</v>
      </c>
      <c r="B943" s="9">
        <v>79.139999000000003</v>
      </c>
      <c r="C943">
        <f t="shared" si="45"/>
        <v>0.97000099999999634</v>
      </c>
      <c r="D943">
        <f t="shared" si="46"/>
        <v>1.2408865611074931</v>
      </c>
      <c r="H943" t="str">
        <f t="shared" si="47"/>
        <v>P</v>
      </c>
    </row>
    <row r="944" spans="1:8" x14ac:dyDescent="0.25">
      <c r="A944" s="1">
        <v>41528</v>
      </c>
      <c r="B944" s="9">
        <v>80</v>
      </c>
      <c r="C944">
        <f t="shared" si="45"/>
        <v>0.86000099999999691</v>
      </c>
      <c r="D944">
        <f t="shared" si="46"/>
        <v>1.0866831069836087</v>
      </c>
      <c r="H944" t="str">
        <f t="shared" si="47"/>
        <v>P</v>
      </c>
    </row>
    <row r="945" spans="1:8" x14ac:dyDescent="0.25">
      <c r="A945" s="1">
        <v>41529</v>
      </c>
      <c r="B945" s="9">
        <v>79.550003000000004</v>
      </c>
      <c r="C945">
        <f t="shared" si="45"/>
        <v>0.44999699999999621</v>
      </c>
      <c r="D945">
        <f t="shared" si="46"/>
        <v>-0.56249624999999526</v>
      </c>
      <c r="H945" t="str">
        <f t="shared" si="47"/>
        <v>N</v>
      </c>
    </row>
    <row r="946" spans="1:8" x14ac:dyDescent="0.25">
      <c r="A946" s="1">
        <v>41530</v>
      </c>
      <c r="B946" s="9">
        <v>79.900002000000001</v>
      </c>
      <c r="C946">
        <f t="shared" si="45"/>
        <v>0.34999899999999684</v>
      </c>
      <c r="D946">
        <f t="shared" si="46"/>
        <v>0.43997358491613986</v>
      </c>
      <c r="H946" t="str">
        <f t="shared" si="47"/>
        <v>P</v>
      </c>
    </row>
    <row r="947" spans="1:8" x14ac:dyDescent="0.25">
      <c r="A947" s="1">
        <v>41533</v>
      </c>
      <c r="B947" s="9">
        <v>80.580001999999993</v>
      </c>
      <c r="C947">
        <f t="shared" si="45"/>
        <v>0.67999999999999261</v>
      </c>
      <c r="D947">
        <f t="shared" si="46"/>
        <v>0.85106380848400054</v>
      </c>
      <c r="H947" t="str">
        <f t="shared" si="47"/>
        <v>P</v>
      </c>
    </row>
    <row r="948" spans="1:8" x14ac:dyDescent="0.25">
      <c r="A948" s="1">
        <v>41534</v>
      </c>
      <c r="B948" s="9">
        <v>80.180000000000007</v>
      </c>
      <c r="C948">
        <f t="shared" si="45"/>
        <v>0.40000199999998642</v>
      </c>
      <c r="D948">
        <f t="shared" si="46"/>
        <v>-0.49640356176708272</v>
      </c>
      <c r="H948" t="str">
        <f t="shared" si="47"/>
        <v>N</v>
      </c>
    </row>
    <row r="949" spans="1:8" x14ac:dyDescent="0.25">
      <c r="A949" s="1">
        <v>41535</v>
      </c>
      <c r="B949" s="9">
        <v>80.050003000000004</v>
      </c>
      <c r="C949">
        <f t="shared" si="45"/>
        <v>0.12999700000000303</v>
      </c>
      <c r="D949">
        <f t="shared" si="46"/>
        <v>-0.16213145422799077</v>
      </c>
      <c r="H949" t="str">
        <f t="shared" si="47"/>
        <v>N</v>
      </c>
    </row>
    <row r="950" spans="1:8" x14ac:dyDescent="0.25">
      <c r="A950" s="1">
        <v>41536</v>
      </c>
      <c r="B950" s="9">
        <v>81.440002000000007</v>
      </c>
      <c r="C950">
        <f t="shared" si="45"/>
        <v>1.3899990000000031</v>
      </c>
      <c r="D950">
        <f t="shared" si="46"/>
        <v>1.7364134264929423</v>
      </c>
      <c r="H950" t="str">
        <f t="shared" si="47"/>
        <v>P</v>
      </c>
    </row>
    <row r="951" spans="1:8" x14ac:dyDescent="0.25">
      <c r="A951" s="1">
        <v>41537</v>
      </c>
      <c r="B951" s="9">
        <v>80.470000999999996</v>
      </c>
      <c r="C951">
        <f t="shared" si="45"/>
        <v>0.97000100000001055</v>
      </c>
      <c r="D951">
        <f t="shared" si="46"/>
        <v>-1.1910621023806096</v>
      </c>
      <c r="H951" t="str">
        <f t="shared" si="47"/>
        <v>N</v>
      </c>
    </row>
    <row r="952" spans="1:8" x14ac:dyDescent="0.25">
      <c r="A952" s="1">
        <v>41540</v>
      </c>
      <c r="B952" s="9">
        <v>80.309997999999993</v>
      </c>
      <c r="C952">
        <f t="shared" si="45"/>
        <v>0.16000300000000323</v>
      </c>
      <c r="D952">
        <f t="shared" si="46"/>
        <v>-0.19883558843251814</v>
      </c>
      <c r="H952" t="str">
        <f t="shared" si="47"/>
        <v>N</v>
      </c>
    </row>
    <row r="953" spans="1:8" x14ac:dyDescent="0.25">
      <c r="A953" s="1">
        <v>41541</v>
      </c>
      <c r="B953" s="9">
        <v>80.800003000000004</v>
      </c>
      <c r="C953">
        <f t="shared" si="45"/>
        <v>0.49000500000001068</v>
      </c>
      <c r="D953">
        <f t="shared" si="46"/>
        <v>0.61014196513865027</v>
      </c>
      <c r="H953" t="str">
        <f t="shared" si="47"/>
        <v>P</v>
      </c>
    </row>
    <row r="954" spans="1:8" x14ac:dyDescent="0.25">
      <c r="A954" s="1">
        <v>41542</v>
      </c>
      <c r="B954" s="9">
        <v>80.370002999999997</v>
      </c>
      <c r="C954">
        <f t="shared" si="45"/>
        <v>0.43000000000000682</v>
      </c>
      <c r="D954">
        <f t="shared" si="46"/>
        <v>-0.53217819806269906</v>
      </c>
      <c r="H954" t="str">
        <f t="shared" si="47"/>
        <v>N</v>
      </c>
    </row>
    <row r="955" spans="1:8" x14ac:dyDescent="0.25">
      <c r="A955" s="1">
        <v>41543</v>
      </c>
      <c r="B955" s="9">
        <v>79.720000999999996</v>
      </c>
      <c r="C955">
        <f t="shared" si="45"/>
        <v>0.65000200000000063</v>
      </c>
      <c r="D955">
        <f t="shared" si="46"/>
        <v>-0.80876194567269177</v>
      </c>
      <c r="H955" t="str">
        <f t="shared" si="47"/>
        <v>N</v>
      </c>
    </row>
    <row r="956" spans="1:8" x14ac:dyDescent="0.25">
      <c r="A956" s="1">
        <v>41544</v>
      </c>
      <c r="B956" s="9">
        <v>80.099997999999999</v>
      </c>
      <c r="C956">
        <f t="shared" si="45"/>
        <v>0.37999700000000303</v>
      </c>
      <c r="D956">
        <f t="shared" si="46"/>
        <v>0.47666457003682555</v>
      </c>
      <c r="H956" t="str">
        <f t="shared" si="47"/>
        <v>P</v>
      </c>
    </row>
    <row r="957" spans="1:8" x14ac:dyDescent="0.25">
      <c r="A957" s="1">
        <v>41547</v>
      </c>
      <c r="B957" s="9">
        <v>79.470000999999996</v>
      </c>
      <c r="C957">
        <f t="shared" si="45"/>
        <v>0.62999700000000303</v>
      </c>
      <c r="D957">
        <f t="shared" si="46"/>
        <v>-0.7865131282525164</v>
      </c>
      <c r="H957" t="str">
        <f t="shared" si="47"/>
        <v>N</v>
      </c>
    </row>
    <row r="958" spans="1:8" x14ac:dyDescent="0.25">
      <c r="A958" s="1">
        <v>41548</v>
      </c>
      <c r="B958" s="9">
        <v>80.910004000000001</v>
      </c>
      <c r="C958">
        <f t="shared" si="45"/>
        <v>1.4400030000000044</v>
      </c>
      <c r="D958">
        <f t="shared" si="46"/>
        <v>1.8120082822196066</v>
      </c>
      <c r="H958" t="str">
        <f t="shared" si="47"/>
        <v>P</v>
      </c>
    </row>
    <row r="959" spans="1:8" x14ac:dyDescent="0.25">
      <c r="A959" s="1">
        <v>41549</v>
      </c>
      <c r="B959" s="9">
        <v>79.300003000000004</v>
      </c>
      <c r="C959">
        <f t="shared" si="45"/>
        <v>1.6100009999999969</v>
      </c>
      <c r="D959">
        <f t="shared" si="46"/>
        <v>-1.9898664199794094</v>
      </c>
      <c r="H959" t="str">
        <f t="shared" si="47"/>
        <v>N</v>
      </c>
    </row>
    <row r="960" spans="1:8" x14ac:dyDescent="0.25">
      <c r="A960" s="1">
        <v>41551</v>
      </c>
      <c r="B960" s="9">
        <v>79.680000000000007</v>
      </c>
      <c r="C960">
        <f t="shared" si="45"/>
        <v>0.37999700000000303</v>
      </c>
      <c r="D960">
        <f t="shared" si="46"/>
        <v>0.47918913697897719</v>
      </c>
      <c r="H960" t="str">
        <f t="shared" si="47"/>
        <v>P</v>
      </c>
    </row>
    <row r="961" spans="1:8" x14ac:dyDescent="0.25">
      <c r="A961" s="1">
        <v>41554</v>
      </c>
      <c r="B961" s="9">
        <v>79.169998000000007</v>
      </c>
      <c r="C961">
        <f t="shared" si="45"/>
        <v>0.51000200000000007</v>
      </c>
      <c r="D961">
        <f t="shared" si="46"/>
        <v>-0.64006275100401611</v>
      </c>
      <c r="H961" t="str">
        <f t="shared" si="47"/>
        <v>N</v>
      </c>
    </row>
    <row r="962" spans="1:8" x14ac:dyDescent="0.25">
      <c r="A962" s="1">
        <v>41555</v>
      </c>
      <c r="B962" s="9">
        <v>78.620002999999997</v>
      </c>
      <c r="C962">
        <f t="shared" si="45"/>
        <v>0.54999500000000978</v>
      </c>
      <c r="D962">
        <f t="shared" si="46"/>
        <v>-0.69470129328538033</v>
      </c>
      <c r="H962" t="str">
        <f t="shared" si="47"/>
        <v>N</v>
      </c>
    </row>
    <row r="963" spans="1:8" x14ac:dyDescent="0.25">
      <c r="A963" s="1">
        <v>41556</v>
      </c>
      <c r="B963" s="9">
        <v>78.800003000000004</v>
      </c>
      <c r="C963">
        <f t="shared" si="45"/>
        <v>0.18000000000000682</v>
      </c>
      <c r="D963">
        <f t="shared" si="46"/>
        <v>0.228949368012625</v>
      </c>
      <c r="H963" t="str">
        <f t="shared" si="47"/>
        <v>P</v>
      </c>
    </row>
    <row r="964" spans="1:8" x14ac:dyDescent="0.25">
      <c r="A964" s="1">
        <v>41557</v>
      </c>
      <c r="B964" s="9">
        <v>80.379997000000003</v>
      </c>
      <c r="C964">
        <f t="shared" ref="C964:C1027" si="48">ABS(B964-B963)</f>
        <v>1.5799939999999992</v>
      </c>
      <c r="D964">
        <f t="shared" si="46"/>
        <v>2.0050684515836874</v>
      </c>
      <c r="H964" t="str">
        <f t="shared" si="47"/>
        <v>P</v>
      </c>
    </row>
    <row r="965" spans="1:8" x14ac:dyDescent="0.25">
      <c r="A965" s="1">
        <v>41558</v>
      </c>
      <c r="B965" s="9">
        <v>80.739998</v>
      </c>
      <c r="C965">
        <f t="shared" si="48"/>
        <v>0.36000099999999691</v>
      </c>
      <c r="D965">
        <f t="shared" ref="D965:D1028" si="49">((B965-B964)/B964)*100</f>
        <v>0.44787386593208867</v>
      </c>
      <c r="H965" t="str">
        <f t="shared" ref="H965:H1028" si="50">IF(D965&gt;0,"P","N")</f>
        <v>P</v>
      </c>
    </row>
    <row r="966" spans="1:8" x14ac:dyDescent="0.25">
      <c r="A966" s="1">
        <v>41561</v>
      </c>
      <c r="B966" s="9">
        <v>80.629997000000003</v>
      </c>
      <c r="C966">
        <f t="shared" si="48"/>
        <v>0.11000099999999691</v>
      </c>
      <c r="D966">
        <f t="shared" si="49"/>
        <v>-0.13624102393462645</v>
      </c>
      <c r="H966" t="str">
        <f t="shared" si="50"/>
        <v>N</v>
      </c>
    </row>
    <row r="967" spans="1:8" x14ac:dyDescent="0.25">
      <c r="A967" s="1">
        <v>41562</v>
      </c>
      <c r="B967" s="9">
        <v>82.949996999999996</v>
      </c>
      <c r="C967">
        <f t="shared" si="48"/>
        <v>2.3199999999999932</v>
      </c>
      <c r="D967">
        <f t="shared" si="49"/>
        <v>2.8773410471539433</v>
      </c>
      <c r="H967" t="str">
        <f t="shared" si="50"/>
        <v>P</v>
      </c>
    </row>
    <row r="968" spans="1:8" x14ac:dyDescent="0.25">
      <c r="A968" s="1">
        <v>41563</v>
      </c>
      <c r="B968" s="9">
        <v>82.199996999999996</v>
      </c>
      <c r="C968">
        <f t="shared" si="48"/>
        <v>0.75</v>
      </c>
      <c r="D968">
        <f t="shared" si="49"/>
        <v>-0.90415916470738389</v>
      </c>
      <c r="H968" t="str">
        <f t="shared" si="50"/>
        <v>N</v>
      </c>
    </row>
    <row r="969" spans="1:8" x14ac:dyDescent="0.25">
      <c r="A969" s="1">
        <v>41564</v>
      </c>
      <c r="B969" s="9">
        <v>81.940002000000007</v>
      </c>
      <c r="C969">
        <f t="shared" si="48"/>
        <v>0.25999499999998932</v>
      </c>
      <c r="D969">
        <f t="shared" si="49"/>
        <v>-0.31629563198157945</v>
      </c>
      <c r="H969" t="str">
        <f t="shared" si="50"/>
        <v>N</v>
      </c>
    </row>
    <row r="970" spans="1:8" x14ac:dyDescent="0.25">
      <c r="A970" s="1">
        <v>41565</v>
      </c>
      <c r="B970" s="9">
        <v>82.029999000000004</v>
      </c>
      <c r="C970">
        <f t="shared" si="48"/>
        <v>8.9996999999996774E-2</v>
      </c>
      <c r="D970">
        <f t="shared" si="49"/>
        <v>0.10983280181027671</v>
      </c>
      <c r="H970" t="str">
        <f t="shared" si="50"/>
        <v>P</v>
      </c>
    </row>
    <row r="971" spans="1:8" x14ac:dyDescent="0.25">
      <c r="A971" s="1">
        <v>41568</v>
      </c>
      <c r="B971" s="9">
        <v>82.099997999999999</v>
      </c>
      <c r="C971">
        <f t="shared" si="48"/>
        <v>6.9998999999995704E-2</v>
      </c>
      <c r="D971">
        <f t="shared" si="49"/>
        <v>8.5333415644678612E-2</v>
      </c>
      <c r="H971" t="str">
        <f t="shared" si="50"/>
        <v>P</v>
      </c>
    </row>
    <row r="972" spans="1:8" x14ac:dyDescent="0.25">
      <c r="A972" s="1">
        <v>41569</v>
      </c>
      <c r="B972" s="9">
        <v>81.849997999999999</v>
      </c>
      <c r="C972">
        <f t="shared" si="48"/>
        <v>0.25</v>
      </c>
      <c r="D972">
        <f t="shared" si="49"/>
        <v>-0.3045067065653278</v>
      </c>
      <c r="H972" t="str">
        <f t="shared" si="50"/>
        <v>N</v>
      </c>
    </row>
    <row r="973" spans="1:8" x14ac:dyDescent="0.25">
      <c r="A973" s="1">
        <v>41570</v>
      </c>
      <c r="B973" s="9">
        <v>82</v>
      </c>
      <c r="C973">
        <f t="shared" si="48"/>
        <v>0.15000200000000063</v>
      </c>
      <c r="D973">
        <f t="shared" si="49"/>
        <v>0.18326451272485142</v>
      </c>
      <c r="H973" t="str">
        <f t="shared" si="50"/>
        <v>P</v>
      </c>
    </row>
    <row r="974" spans="1:8" x14ac:dyDescent="0.25">
      <c r="A974" s="1">
        <v>41571</v>
      </c>
      <c r="B974" s="9">
        <v>83.559997999999993</v>
      </c>
      <c r="C974">
        <f t="shared" si="48"/>
        <v>1.5599979999999931</v>
      </c>
      <c r="D974">
        <f t="shared" si="49"/>
        <v>1.9024365853658451</v>
      </c>
      <c r="H974" t="str">
        <f t="shared" si="50"/>
        <v>P</v>
      </c>
    </row>
    <row r="975" spans="1:8" x14ac:dyDescent="0.25">
      <c r="A975" s="1">
        <v>41572</v>
      </c>
      <c r="B975" s="9">
        <v>83.660004000000001</v>
      </c>
      <c r="C975">
        <f t="shared" si="48"/>
        <v>0.10000600000000759</v>
      </c>
      <c r="D975">
        <f t="shared" si="49"/>
        <v>0.11968166873341428</v>
      </c>
      <c r="H975" t="str">
        <f t="shared" si="50"/>
        <v>P</v>
      </c>
    </row>
    <row r="976" spans="1:8" x14ac:dyDescent="0.25">
      <c r="A976" s="1">
        <v>41575</v>
      </c>
      <c r="B976" s="9">
        <v>82.389999000000003</v>
      </c>
      <c r="C976">
        <f t="shared" si="48"/>
        <v>1.2700049999999976</v>
      </c>
      <c r="D976">
        <f t="shared" si="49"/>
        <v>-1.5180551509416587</v>
      </c>
      <c r="H976" t="str">
        <f t="shared" si="50"/>
        <v>N</v>
      </c>
    </row>
    <row r="977" spans="1:8" x14ac:dyDescent="0.25">
      <c r="A977" s="1">
        <v>41576</v>
      </c>
      <c r="B977" s="9">
        <v>82.209998999999996</v>
      </c>
      <c r="C977">
        <f t="shared" si="48"/>
        <v>0.18000000000000682</v>
      </c>
      <c r="D977">
        <f t="shared" si="49"/>
        <v>-0.21847311832108021</v>
      </c>
      <c r="H977" t="str">
        <f t="shared" si="50"/>
        <v>N</v>
      </c>
    </row>
    <row r="978" spans="1:8" x14ac:dyDescent="0.25">
      <c r="A978" s="1">
        <v>41577</v>
      </c>
      <c r="B978" s="9">
        <v>82.690002000000007</v>
      </c>
      <c r="C978">
        <f t="shared" si="48"/>
        <v>0.48000300000001062</v>
      </c>
      <c r="D978">
        <f t="shared" si="49"/>
        <v>0.58387423164913388</v>
      </c>
      <c r="H978" t="str">
        <f t="shared" si="50"/>
        <v>P</v>
      </c>
    </row>
    <row r="979" spans="1:8" x14ac:dyDescent="0.25">
      <c r="A979" s="1">
        <v>41578</v>
      </c>
      <c r="B979" s="9">
        <v>83.540001000000004</v>
      </c>
      <c r="C979">
        <f t="shared" si="48"/>
        <v>0.84999899999999684</v>
      </c>
      <c r="D979">
        <f t="shared" si="49"/>
        <v>1.0279344291223946</v>
      </c>
      <c r="H979" t="str">
        <f t="shared" si="50"/>
        <v>P</v>
      </c>
    </row>
    <row r="980" spans="1:8" x14ac:dyDescent="0.25">
      <c r="A980" s="1">
        <v>41579</v>
      </c>
      <c r="B980" s="9">
        <v>82.68</v>
      </c>
      <c r="C980">
        <f t="shared" si="48"/>
        <v>0.86000099999999691</v>
      </c>
      <c r="D980">
        <f t="shared" si="49"/>
        <v>-1.0294481562191946</v>
      </c>
      <c r="H980" t="str">
        <f t="shared" si="50"/>
        <v>N</v>
      </c>
    </row>
    <row r="981" spans="1:8" x14ac:dyDescent="0.25">
      <c r="A981" s="1">
        <v>41582</v>
      </c>
      <c r="B981" s="9">
        <v>83.599997999999999</v>
      </c>
      <c r="C981">
        <f t="shared" si="48"/>
        <v>0.91999799999999254</v>
      </c>
      <c r="D981">
        <f t="shared" si="49"/>
        <v>1.1127213352684959</v>
      </c>
      <c r="H981" t="str">
        <f t="shared" si="50"/>
        <v>P</v>
      </c>
    </row>
    <row r="982" spans="1:8" x14ac:dyDescent="0.25">
      <c r="A982" s="1">
        <v>41583</v>
      </c>
      <c r="B982" s="9">
        <v>81.199996999999996</v>
      </c>
      <c r="C982">
        <f t="shared" si="48"/>
        <v>2.4000010000000032</v>
      </c>
      <c r="D982">
        <f t="shared" si="49"/>
        <v>-2.8708146619812158</v>
      </c>
      <c r="H982" t="str">
        <f t="shared" si="50"/>
        <v>N</v>
      </c>
    </row>
    <row r="983" spans="1:8" x14ac:dyDescent="0.25">
      <c r="A983" s="1">
        <v>41584</v>
      </c>
      <c r="B983" s="9">
        <v>82.160004000000001</v>
      </c>
      <c r="C983">
        <f t="shared" si="48"/>
        <v>0.9600070000000045</v>
      </c>
      <c r="D983">
        <f t="shared" si="49"/>
        <v>1.1822746742219763</v>
      </c>
      <c r="H983" t="str">
        <f t="shared" si="50"/>
        <v>P</v>
      </c>
    </row>
    <row r="984" spans="1:8" x14ac:dyDescent="0.25">
      <c r="A984" s="1">
        <v>41585</v>
      </c>
      <c r="B984" s="9">
        <v>81.819999999999993</v>
      </c>
      <c r="C984">
        <f t="shared" si="48"/>
        <v>0.34000400000000752</v>
      </c>
      <c r="D984">
        <f t="shared" si="49"/>
        <v>-0.41383152805105455</v>
      </c>
      <c r="H984" t="str">
        <f t="shared" si="50"/>
        <v>N</v>
      </c>
    </row>
    <row r="985" spans="1:8" x14ac:dyDescent="0.25">
      <c r="A985" s="1">
        <v>41586</v>
      </c>
      <c r="B985" s="9">
        <v>81.769997000000004</v>
      </c>
      <c r="C985">
        <f t="shared" si="48"/>
        <v>5.0002999999989584E-2</v>
      </c>
      <c r="D985">
        <f t="shared" si="49"/>
        <v>-6.1113419701771678E-2</v>
      </c>
      <c r="H985" t="str">
        <f t="shared" si="50"/>
        <v>N</v>
      </c>
    </row>
    <row r="986" spans="1:8" x14ac:dyDescent="0.25">
      <c r="A986" s="1">
        <v>41589</v>
      </c>
      <c r="B986" s="9">
        <v>82.07</v>
      </c>
      <c r="C986">
        <f t="shared" si="48"/>
        <v>0.30000299999998958</v>
      </c>
      <c r="D986">
        <f t="shared" si="49"/>
        <v>0.36688640211150986</v>
      </c>
      <c r="H986" t="str">
        <f t="shared" si="50"/>
        <v>P</v>
      </c>
    </row>
    <row r="987" spans="1:8" x14ac:dyDescent="0.25">
      <c r="A987" s="1">
        <v>41590</v>
      </c>
      <c r="B987" s="9">
        <v>81.540001000000004</v>
      </c>
      <c r="C987">
        <f t="shared" si="48"/>
        <v>0.52999899999998945</v>
      </c>
      <c r="D987">
        <f t="shared" si="49"/>
        <v>-0.64578896064334035</v>
      </c>
      <c r="H987" t="str">
        <f t="shared" si="50"/>
        <v>N</v>
      </c>
    </row>
    <row r="988" spans="1:8" x14ac:dyDescent="0.25">
      <c r="A988" s="1">
        <v>41591</v>
      </c>
      <c r="B988" s="9">
        <v>80.959998999999996</v>
      </c>
      <c r="C988">
        <f t="shared" si="48"/>
        <v>0.58000200000000746</v>
      </c>
      <c r="D988">
        <f t="shared" si="49"/>
        <v>-0.71130977788436311</v>
      </c>
      <c r="H988" t="str">
        <f t="shared" si="50"/>
        <v>N</v>
      </c>
    </row>
    <row r="989" spans="1:8" x14ac:dyDescent="0.25">
      <c r="A989" s="1">
        <v>41592</v>
      </c>
      <c r="B989" s="9">
        <v>81.599997999999999</v>
      </c>
      <c r="C989">
        <f t="shared" si="48"/>
        <v>0.63999900000000309</v>
      </c>
      <c r="D989">
        <f t="shared" si="49"/>
        <v>0.79051260857846994</v>
      </c>
      <c r="H989" t="str">
        <f t="shared" si="50"/>
        <v>P</v>
      </c>
    </row>
    <row r="990" spans="1:8" x14ac:dyDescent="0.25">
      <c r="A990" s="1">
        <v>41593</v>
      </c>
      <c r="B990" s="9">
        <v>81.550003000000004</v>
      </c>
      <c r="C990">
        <f t="shared" si="48"/>
        <v>4.9994999999995571E-2</v>
      </c>
      <c r="D990">
        <f t="shared" si="49"/>
        <v>-6.1268383854611821E-2</v>
      </c>
      <c r="H990" t="str">
        <f t="shared" si="50"/>
        <v>N</v>
      </c>
    </row>
    <row r="991" spans="1:8" x14ac:dyDescent="0.25">
      <c r="A991" s="1">
        <v>41596</v>
      </c>
      <c r="B991" s="9">
        <v>83.199996999999996</v>
      </c>
      <c r="C991">
        <f t="shared" si="48"/>
        <v>1.6499939999999924</v>
      </c>
      <c r="D991">
        <f t="shared" si="49"/>
        <v>2.0232911579414563</v>
      </c>
      <c r="H991" t="str">
        <f t="shared" si="50"/>
        <v>P</v>
      </c>
    </row>
    <row r="992" spans="1:8" x14ac:dyDescent="0.25">
      <c r="A992" s="1">
        <v>41597</v>
      </c>
      <c r="B992" s="9">
        <v>83.019997000000004</v>
      </c>
      <c r="C992">
        <f t="shared" si="48"/>
        <v>0.17999999999999261</v>
      </c>
      <c r="D992">
        <f t="shared" si="49"/>
        <v>-0.21634616164708831</v>
      </c>
      <c r="H992" t="str">
        <f t="shared" si="50"/>
        <v>N</v>
      </c>
    </row>
    <row r="993" spans="1:8" x14ac:dyDescent="0.25">
      <c r="A993" s="1">
        <v>41598</v>
      </c>
      <c r="B993" s="9">
        <v>83.279999000000004</v>
      </c>
      <c r="C993">
        <f t="shared" si="48"/>
        <v>0.26000200000000007</v>
      </c>
      <c r="D993">
        <f t="shared" si="49"/>
        <v>0.31317996795398589</v>
      </c>
      <c r="H993" t="str">
        <f t="shared" si="50"/>
        <v>P</v>
      </c>
    </row>
    <row r="994" spans="1:8" x14ac:dyDescent="0.25">
      <c r="A994" s="1">
        <v>41599</v>
      </c>
      <c r="B994" s="9">
        <v>83.139999000000003</v>
      </c>
      <c r="C994">
        <f t="shared" si="48"/>
        <v>0.14000000000000057</v>
      </c>
      <c r="D994">
        <f t="shared" si="49"/>
        <v>-0.16810759087545207</v>
      </c>
      <c r="H994" t="str">
        <f t="shared" si="50"/>
        <v>N</v>
      </c>
    </row>
    <row r="995" spans="1:8" x14ac:dyDescent="0.25">
      <c r="A995" s="1">
        <v>41600</v>
      </c>
      <c r="B995" s="9">
        <v>83.769997000000004</v>
      </c>
      <c r="C995">
        <f t="shared" si="48"/>
        <v>0.6299980000000005</v>
      </c>
      <c r="D995">
        <f t="shared" si="49"/>
        <v>0.75775560208991644</v>
      </c>
      <c r="H995" t="str">
        <f t="shared" si="50"/>
        <v>P</v>
      </c>
    </row>
    <row r="996" spans="1:8" x14ac:dyDescent="0.25">
      <c r="A996" s="1">
        <v>41603</v>
      </c>
      <c r="B996" s="9">
        <v>84.57</v>
      </c>
      <c r="C996">
        <f t="shared" si="48"/>
        <v>0.80000299999998958</v>
      </c>
      <c r="D996">
        <f t="shared" si="49"/>
        <v>0.95499943732836656</v>
      </c>
      <c r="H996" t="str">
        <f t="shared" si="50"/>
        <v>P</v>
      </c>
    </row>
    <row r="997" spans="1:8" x14ac:dyDescent="0.25">
      <c r="A997" s="1">
        <v>41604</v>
      </c>
      <c r="B997" s="9">
        <v>84.32</v>
      </c>
      <c r="C997">
        <f t="shared" si="48"/>
        <v>0.25</v>
      </c>
      <c r="D997">
        <f t="shared" si="49"/>
        <v>-0.29561310157266174</v>
      </c>
      <c r="H997" t="str">
        <f t="shared" si="50"/>
        <v>N</v>
      </c>
    </row>
    <row r="998" spans="1:8" x14ac:dyDescent="0.25">
      <c r="A998" s="1">
        <v>41605</v>
      </c>
      <c r="B998" s="9">
        <v>84.800003000000004</v>
      </c>
      <c r="C998">
        <f t="shared" si="48"/>
        <v>0.48000300000001062</v>
      </c>
      <c r="D998">
        <f t="shared" si="49"/>
        <v>0.56926351992411128</v>
      </c>
      <c r="H998" t="str">
        <f t="shared" si="50"/>
        <v>P</v>
      </c>
    </row>
    <row r="999" spans="1:8" x14ac:dyDescent="0.25">
      <c r="A999" s="1">
        <v>41606</v>
      </c>
      <c r="B999" s="9">
        <v>84.730002999999996</v>
      </c>
      <c r="C999">
        <f t="shared" si="48"/>
        <v>7.000000000000739E-2</v>
      </c>
      <c r="D999">
        <f t="shared" si="49"/>
        <v>-8.2547166891028756E-2</v>
      </c>
      <c r="H999" t="str">
        <f t="shared" si="50"/>
        <v>N</v>
      </c>
    </row>
    <row r="1000" spans="1:8" x14ac:dyDescent="0.25">
      <c r="A1000" s="1">
        <v>41607</v>
      </c>
      <c r="B1000" s="9">
        <v>84.57</v>
      </c>
      <c r="C1000">
        <f t="shared" si="48"/>
        <v>0.16000300000000323</v>
      </c>
      <c r="D1000">
        <f t="shared" si="49"/>
        <v>-0.18883865730537416</v>
      </c>
      <c r="H1000" t="str">
        <f t="shared" si="50"/>
        <v>N</v>
      </c>
    </row>
    <row r="1001" spans="1:8" x14ac:dyDescent="0.25">
      <c r="A1001" s="1">
        <v>41610</v>
      </c>
      <c r="B1001" s="9">
        <v>85.110000999999997</v>
      </c>
      <c r="C1001">
        <f t="shared" si="48"/>
        <v>0.54000100000000373</v>
      </c>
      <c r="D1001">
        <f t="shared" si="49"/>
        <v>0.63852548184935998</v>
      </c>
      <c r="H1001" t="str">
        <f t="shared" si="50"/>
        <v>P</v>
      </c>
    </row>
    <row r="1002" spans="1:8" x14ac:dyDescent="0.25">
      <c r="A1002" s="1">
        <v>41611</v>
      </c>
      <c r="B1002" s="9">
        <v>83.519997000000004</v>
      </c>
      <c r="C1002">
        <f t="shared" si="48"/>
        <v>1.5900039999999933</v>
      </c>
      <c r="D1002">
        <f t="shared" si="49"/>
        <v>-1.8681752805995071</v>
      </c>
      <c r="H1002" t="str">
        <f t="shared" si="50"/>
        <v>N</v>
      </c>
    </row>
    <row r="1003" spans="1:8" x14ac:dyDescent="0.25">
      <c r="A1003" s="1">
        <v>41612</v>
      </c>
      <c r="B1003" s="9">
        <v>82.540001000000004</v>
      </c>
      <c r="C1003">
        <f t="shared" si="48"/>
        <v>0.97999599999999987</v>
      </c>
      <c r="D1003">
        <f t="shared" si="49"/>
        <v>-1.1733669003843472</v>
      </c>
      <c r="H1003" t="str">
        <f t="shared" si="50"/>
        <v>N</v>
      </c>
    </row>
    <row r="1004" spans="1:8" x14ac:dyDescent="0.25">
      <c r="A1004" s="1">
        <v>41613</v>
      </c>
      <c r="B1004" s="9">
        <v>81.580001999999993</v>
      </c>
      <c r="C1004">
        <f t="shared" si="48"/>
        <v>0.95999900000001048</v>
      </c>
      <c r="D1004">
        <f t="shared" si="49"/>
        <v>-1.1630712240965571</v>
      </c>
      <c r="H1004" t="str">
        <f t="shared" si="50"/>
        <v>N</v>
      </c>
    </row>
    <row r="1005" spans="1:8" x14ac:dyDescent="0.25">
      <c r="A1005" s="1">
        <v>41614</v>
      </c>
      <c r="B1005" s="9">
        <v>82.139999000000003</v>
      </c>
      <c r="C1005">
        <f t="shared" si="48"/>
        <v>0.55999700000000985</v>
      </c>
      <c r="D1005">
        <f t="shared" si="49"/>
        <v>0.68643906137684318</v>
      </c>
      <c r="H1005" t="str">
        <f t="shared" si="50"/>
        <v>P</v>
      </c>
    </row>
    <row r="1006" spans="1:8" x14ac:dyDescent="0.25">
      <c r="A1006" s="1">
        <v>41617</v>
      </c>
      <c r="B1006" s="9">
        <v>82.110000999999997</v>
      </c>
      <c r="C1006">
        <f t="shared" si="48"/>
        <v>2.9998000000006186E-2</v>
      </c>
      <c r="D1006">
        <f t="shared" si="49"/>
        <v>-3.6520575073304036E-2</v>
      </c>
      <c r="H1006" t="str">
        <f t="shared" si="50"/>
        <v>N</v>
      </c>
    </row>
    <row r="1007" spans="1:8" x14ac:dyDescent="0.25">
      <c r="A1007" s="1">
        <v>41618</v>
      </c>
      <c r="B1007" s="9">
        <v>81.050003000000004</v>
      </c>
      <c r="C1007">
        <f t="shared" si="48"/>
        <v>1.0599979999999931</v>
      </c>
      <c r="D1007">
        <f t="shared" si="49"/>
        <v>-1.2909487115948193</v>
      </c>
      <c r="H1007" t="str">
        <f t="shared" si="50"/>
        <v>N</v>
      </c>
    </row>
    <row r="1008" spans="1:8" x14ac:dyDescent="0.25">
      <c r="A1008" s="1">
        <v>41619</v>
      </c>
      <c r="B1008" s="9">
        <v>80.580001999999993</v>
      </c>
      <c r="C1008">
        <f t="shared" si="48"/>
        <v>0.47000100000001055</v>
      </c>
      <c r="D1008">
        <f t="shared" si="49"/>
        <v>-0.57989016977582408</v>
      </c>
      <c r="H1008" t="str">
        <f t="shared" si="50"/>
        <v>N</v>
      </c>
    </row>
    <row r="1009" spans="1:8" x14ac:dyDescent="0.25">
      <c r="A1009" s="1">
        <v>41620</v>
      </c>
      <c r="B1009" s="9">
        <v>79.779999000000004</v>
      </c>
      <c r="C1009">
        <f t="shared" si="48"/>
        <v>0.80000299999998958</v>
      </c>
      <c r="D1009">
        <f t="shared" si="49"/>
        <v>-0.99280588253148672</v>
      </c>
      <c r="H1009" t="str">
        <f t="shared" si="50"/>
        <v>N</v>
      </c>
    </row>
    <row r="1010" spans="1:8" x14ac:dyDescent="0.25">
      <c r="A1010" s="1">
        <v>41621</v>
      </c>
      <c r="B1010" s="9">
        <v>79.790001000000004</v>
      </c>
      <c r="C1010">
        <f t="shared" si="48"/>
        <v>1.0002000000000066E-2</v>
      </c>
      <c r="D1010">
        <f t="shared" si="49"/>
        <v>1.2536976843030626E-2</v>
      </c>
      <c r="H1010" t="str">
        <f t="shared" si="50"/>
        <v>P</v>
      </c>
    </row>
    <row r="1011" spans="1:8" x14ac:dyDescent="0.25">
      <c r="A1011" s="1">
        <v>41624</v>
      </c>
      <c r="B1011" s="9">
        <v>80.919998000000007</v>
      </c>
      <c r="C1011">
        <f t="shared" si="48"/>
        <v>1.129997000000003</v>
      </c>
      <c r="D1011">
        <f t="shared" si="49"/>
        <v>1.4162137935052828</v>
      </c>
      <c r="H1011" t="str">
        <f t="shared" si="50"/>
        <v>P</v>
      </c>
    </row>
    <row r="1012" spans="1:8" x14ac:dyDescent="0.25">
      <c r="A1012" s="1">
        <v>41625</v>
      </c>
      <c r="B1012" s="9">
        <v>80.440002000000007</v>
      </c>
      <c r="C1012">
        <f t="shared" si="48"/>
        <v>0.47999599999999987</v>
      </c>
      <c r="D1012">
        <f t="shared" si="49"/>
        <v>-0.59317351935673523</v>
      </c>
      <c r="H1012" t="str">
        <f t="shared" si="50"/>
        <v>N</v>
      </c>
    </row>
    <row r="1013" spans="1:8" x14ac:dyDescent="0.25">
      <c r="A1013" s="1">
        <v>41626</v>
      </c>
      <c r="B1013" s="9">
        <v>82.139999000000003</v>
      </c>
      <c r="C1013">
        <f t="shared" si="48"/>
        <v>1.6999969999999962</v>
      </c>
      <c r="D1013">
        <f t="shared" si="49"/>
        <v>2.1133726476038577</v>
      </c>
      <c r="H1013" t="str">
        <f t="shared" si="50"/>
        <v>P</v>
      </c>
    </row>
    <row r="1014" spans="1:8" x14ac:dyDescent="0.25">
      <c r="A1014" s="1">
        <v>41627</v>
      </c>
      <c r="B1014" s="9">
        <v>83.389999000000003</v>
      </c>
      <c r="C1014">
        <f t="shared" si="48"/>
        <v>1.25</v>
      </c>
      <c r="D1014">
        <f t="shared" si="49"/>
        <v>1.5217920808594116</v>
      </c>
      <c r="H1014" t="str">
        <f t="shared" si="50"/>
        <v>P</v>
      </c>
    </row>
    <row r="1015" spans="1:8" x14ac:dyDescent="0.25">
      <c r="A1015" s="1">
        <v>41628</v>
      </c>
      <c r="B1015" s="9">
        <v>83.989998</v>
      </c>
      <c r="C1015">
        <f t="shared" si="48"/>
        <v>0.59999899999999684</v>
      </c>
      <c r="D1015">
        <f t="shared" si="49"/>
        <v>0.71950954214545171</v>
      </c>
      <c r="H1015" t="str">
        <f t="shared" si="50"/>
        <v>P</v>
      </c>
    </row>
    <row r="1016" spans="1:8" x14ac:dyDescent="0.25">
      <c r="A1016" s="1">
        <v>41631</v>
      </c>
      <c r="B1016" s="9">
        <v>84.550003000000004</v>
      </c>
      <c r="C1016">
        <f t="shared" si="48"/>
        <v>0.56000500000000386</v>
      </c>
      <c r="D1016">
        <f t="shared" si="49"/>
        <v>0.66675201016197649</v>
      </c>
      <c r="H1016" t="str">
        <f t="shared" si="50"/>
        <v>P</v>
      </c>
    </row>
    <row r="1017" spans="1:8" x14ac:dyDescent="0.25">
      <c r="A1017" s="1">
        <v>41635</v>
      </c>
      <c r="B1017" s="9">
        <v>85.419998000000007</v>
      </c>
      <c r="C1017">
        <f t="shared" si="48"/>
        <v>0.86999500000000296</v>
      </c>
      <c r="D1017">
        <f t="shared" si="49"/>
        <v>1.0289709865533687</v>
      </c>
      <c r="H1017" t="str">
        <f t="shared" si="50"/>
        <v>P</v>
      </c>
    </row>
    <row r="1018" spans="1:8" x14ac:dyDescent="0.25">
      <c r="A1018" s="1">
        <v>41638</v>
      </c>
      <c r="B1018" s="9">
        <v>85.220000999999996</v>
      </c>
      <c r="C1018">
        <f t="shared" si="48"/>
        <v>0.19999700000001042</v>
      </c>
      <c r="D1018">
        <f t="shared" si="49"/>
        <v>-0.23413369782566651</v>
      </c>
      <c r="H1018" t="str">
        <f t="shared" si="50"/>
        <v>N</v>
      </c>
    </row>
    <row r="1019" spans="1:8" x14ac:dyDescent="0.25">
      <c r="A1019" s="1">
        <v>41641</v>
      </c>
      <c r="B1019" s="9">
        <v>83.540001000000004</v>
      </c>
      <c r="C1019">
        <f t="shared" si="48"/>
        <v>1.6799999999999926</v>
      </c>
      <c r="D1019">
        <f t="shared" si="49"/>
        <v>-1.9713682002890291</v>
      </c>
      <c r="H1019" t="str">
        <f t="shared" si="50"/>
        <v>N</v>
      </c>
    </row>
    <row r="1020" spans="1:8" x14ac:dyDescent="0.25">
      <c r="A1020" s="1">
        <v>41642</v>
      </c>
      <c r="B1020" s="9">
        <v>83.980002999999996</v>
      </c>
      <c r="C1020">
        <f t="shared" si="48"/>
        <v>0.44000199999999268</v>
      </c>
      <c r="D1020">
        <f t="shared" si="49"/>
        <v>0.52669618713554078</v>
      </c>
      <c r="H1020" t="str">
        <f t="shared" si="50"/>
        <v>P</v>
      </c>
    </row>
    <row r="1021" spans="1:8" x14ac:dyDescent="0.25">
      <c r="A1021" s="1">
        <v>41645</v>
      </c>
      <c r="B1021" s="9">
        <v>82.989998</v>
      </c>
      <c r="C1021">
        <f t="shared" si="48"/>
        <v>0.99000499999999647</v>
      </c>
      <c r="D1021">
        <f t="shared" si="49"/>
        <v>-1.1788580193310978</v>
      </c>
      <c r="H1021" t="str">
        <f t="shared" si="50"/>
        <v>N</v>
      </c>
    </row>
    <row r="1022" spans="1:8" x14ac:dyDescent="0.25">
      <c r="A1022" s="1">
        <v>41646</v>
      </c>
      <c r="B1022" s="9">
        <v>83.550003000000004</v>
      </c>
      <c r="C1022">
        <f t="shared" si="48"/>
        <v>0.56000500000000386</v>
      </c>
      <c r="D1022">
        <f t="shared" si="49"/>
        <v>0.67478613507136587</v>
      </c>
      <c r="H1022" t="str">
        <f t="shared" si="50"/>
        <v>P</v>
      </c>
    </row>
    <row r="1023" spans="1:8" x14ac:dyDescent="0.25">
      <c r="A1023" s="1">
        <v>41647</v>
      </c>
      <c r="B1023" s="9">
        <v>84.449996999999996</v>
      </c>
      <c r="C1023">
        <f t="shared" si="48"/>
        <v>0.89999399999999241</v>
      </c>
      <c r="D1023">
        <f t="shared" si="49"/>
        <v>1.07719206186024</v>
      </c>
      <c r="H1023" t="str">
        <f t="shared" si="50"/>
        <v>P</v>
      </c>
    </row>
    <row r="1024" spans="1:8" x14ac:dyDescent="0.25">
      <c r="A1024" s="1">
        <v>41648</v>
      </c>
      <c r="B1024" s="9">
        <v>83.860000999999997</v>
      </c>
      <c r="C1024">
        <f t="shared" si="48"/>
        <v>0.5899959999999993</v>
      </c>
      <c r="D1024">
        <f t="shared" si="49"/>
        <v>-0.69863353577146881</v>
      </c>
      <c r="H1024" t="str">
        <f t="shared" si="50"/>
        <v>N</v>
      </c>
    </row>
    <row r="1025" spans="1:8" x14ac:dyDescent="0.25">
      <c r="A1025" s="1">
        <v>41649</v>
      </c>
      <c r="B1025" s="9">
        <v>83.150002000000001</v>
      </c>
      <c r="C1025">
        <f t="shared" si="48"/>
        <v>0.70999899999999627</v>
      </c>
      <c r="D1025">
        <f t="shared" si="49"/>
        <v>-0.84664797464049191</v>
      </c>
      <c r="H1025" t="str">
        <f t="shared" si="50"/>
        <v>N</v>
      </c>
    </row>
    <row r="1026" spans="1:8" x14ac:dyDescent="0.25">
      <c r="A1026" s="1">
        <v>41652</v>
      </c>
      <c r="B1026" s="9">
        <v>84.150002000000001</v>
      </c>
      <c r="C1026">
        <f t="shared" si="48"/>
        <v>1</v>
      </c>
      <c r="D1026">
        <f t="shared" si="49"/>
        <v>1.202645791878634</v>
      </c>
      <c r="H1026" t="str">
        <f t="shared" si="50"/>
        <v>P</v>
      </c>
    </row>
    <row r="1027" spans="1:8" x14ac:dyDescent="0.25">
      <c r="A1027" s="1">
        <v>41653</v>
      </c>
      <c r="B1027" s="9">
        <v>84.120002999999997</v>
      </c>
      <c r="C1027">
        <f t="shared" si="48"/>
        <v>2.9999000000003662E-2</v>
      </c>
      <c r="D1027">
        <f t="shared" si="49"/>
        <v>-3.5649434684509769E-2</v>
      </c>
      <c r="H1027" t="str">
        <f t="shared" si="50"/>
        <v>N</v>
      </c>
    </row>
    <row r="1028" spans="1:8" x14ac:dyDescent="0.25">
      <c r="A1028" s="1">
        <v>41654</v>
      </c>
      <c r="B1028" s="9">
        <v>84.959998999999996</v>
      </c>
      <c r="C1028">
        <f t="shared" ref="C1028:C1091" si="51">ABS(B1028-B1027)</f>
        <v>0.8399959999999993</v>
      </c>
      <c r="D1028">
        <f t="shared" si="49"/>
        <v>0.99856867575242403</v>
      </c>
      <c r="H1028" t="str">
        <f t="shared" si="50"/>
        <v>P</v>
      </c>
    </row>
    <row r="1029" spans="1:8" x14ac:dyDescent="0.25">
      <c r="A1029" s="1">
        <v>41655</v>
      </c>
      <c r="B1029" s="9">
        <v>85.5</v>
      </c>
      <c r="C1029">
        <f t="shared" si="51"/>
        <v>0.54000100000000373</v>
      </c>
      <c r="D1029">
        <f t="shared" ref="D1029:D1092" si="52">((B1029-B1028)/B1028)*100</f>
        <v>0.6355944048445713</v>
      </c>
      <c r="H1029" t="str">
        <f t="shared" ref="H1029:H1092" si="53">IF(D1029&gt;0,"P","N")</f>
        <v>P</v>
      </c>
    </row>
    <row r="1030" spans="1:8" x14ac:dyDescent="0.25">
      <c r="A1030" s="1">
        <v>41656</v>
      </c>
      <c r="B1030" s="9">
        <v>86.209998999999996</v>
      </c>
      <c r="C1030">
        <f t="shared" si="51"/>
        <v>0.70999899999999627</v>
      </c>
      <c r="D1030">
        <f t="shared" si="52"/>
        <v>0.83040818713449849</v>
      </c>
      <c r="H1030" t="str">
        <f t="shared" si="53"/>
        <v>P</v>
      </c>
    </row>
    <row r="1031" spans="1:8" x14ac:dyDescent="0.25">
      <c r="A1031" s="1">
        <v>41659</v>
      </c>
      <c r="B1031" s="9">
        <v>86.129997000000003</v>
      </c>
      <c r="C1031">
        <f t="shared" si="51"/>
        <v>8.0001999999993245E-2</v>
      </c>
      <c r="D1031">
        <f t="shared" si="52"/>
        <v>-9.2798980313169063E-2</v>
      </c>
      <c r="H1031" t="str">
        <f t="shared" si="53"/>
        <v>N</v>
      </c>
    </row>
    <row r="1032" spans="1:8" x14ac:dyDescent="0.25">
      <c r="A1032" s="1">
        <v>41660</v>
      </c>
      <c r="B1032" s="9">
        <v>85.93</v>
      </c>
      <c r="C1032">
        <f t="shared" si="51"/>
        <v>0.19999699999999621</v>
      </c>
      <c r="D1032">
        <f t="shared" si="52"/>
        <v>-0.23220365373981866</v>
      </c>
      <c r="H1032" t="str">
        <f t="shared" si="53"/>
        <v>N</v>
      </c>
    </row>
    <row r="1033" spans="1:8" x14ac:dyDescent="0.25">
      <c r="A1033" s="1">
        <v>41661</v>
      </c>
      <c r="B1033" s="9">
        <v>85.730002999999996</v>
      </c>
      <c r="C1033">
        <f t="shared" si="51"/>
        <v>0.19999700000001042</v>
      </c>
      <c r="D1033">
        <f t="shared" si="52"/>
        <v>-0.23274409403003654</v>
      </c>
      <c r="H1033" t="str">
        <f t="shared" si="53"/>
        <v>N</v>
      </c>
    </row>
    <row r="1034" spans="1:8" x14ac:dyDescent="0.25">
      <c r="A1034" s="1">
        <v>41662</v>
      </c>
      <c r="B1034" s="9">
        <v>84.639999000000003</v>
      </c>
      <c r="C1034">
        <f t="shared" si="51"/>
        <v>1.0900039999999933</v>
      </c>
      <c r="D1034">
        <f t="shared" si="52"/>
        <v>-1.271438191831153</v>
      </c>
      <c r="H1034" t="str">
        <f t="shared" si="53"/>
        <v>N</v>
      </c>
    </row>
    <row r="1035" spans="1:8" x14ac:dyDescent="0.25">
      <c r="A1035" s="1">
        <v>41663</v>
      </c>
      <c r="B1035" s="9">
        <v>81.970000999999996</v>
      </c>
      <c r="C1035">
        <f t="shared" si="51"/>
        <v>2.6699980000000068</v>
      </c>
      <c r="D1035">
        <f t="shared" si="52"/>
        <v>-3.1545345363248489</v>
      </c>
      <c r="H1035" t="str">
        <f t="shared" si="53"/>
        <v>N</v>
      </c>
    </row>
    <row r="1036" spans="1:8" x14ac:dyDescent="0.25">
      <c r="A1036" s="1">
        <v>41666</v>
      </c>
      <c r="B1036" s="9">
        <v>80.440002000000007</v>
      </c>
      <c r="C1036">
        <f t="shared" si="51"/>
        <v>1.5299989999999895</v>
      </c>
      <c r="D1036">
        <f t="shared" si="52"/>
        <v>-1.8665352950282255</v>
      </c>
      <c r="H1036" t="str">
        <f t="shared" si="53"/>
        <v>N</v>
      </c>
    </row>
    <row r="1037" spans="1:8" x14ac:dyDescent="0.25">
      <c r="A1037" s="1">
        <v>41667</v>
      </c>
      <c r="B1037" s="9">
        <v>81.529999000000004</v>
      </c>
      <c r="C1037">
        <f t="shared" si="51"/>
        <v>1.0899969999999968</v>
      </c>
      <c r="D1037">
        <f t="shared" si="52"/>
        <v>1.3550434770004067</v>
      </c>
      <c r="H1037" t="str">
        <f t="shared" si="53"/>
        <v>P</v>
      </c>
    </row>
    <row r="1038" spans="1:8" x14ac:dyDescent="0.25">
      <c r="A1038" s="1">
        <v>41668</v>
      </c>
      <c r="B1038" s="9">
        <v>80.830001999999993</v>
      </c>
      <c r="C1038">
        <f t="shared" si="51"/>
        <v>0.69999700000001042</v>
      </c>
      <c r="D1038">
        <f t="shared" si="52"/>
        <v>-0.85857599483106872</v>
      </c>
      <c r="H1038" t="str">
        <f t="shared" si="53"/>
        <v>N</v>
      </c>
    </row>
    <row r="1039" spans="1:8" x14ac:dyDescent="0.25">
      <c r="A1039" s="1">
        <v>41669</v>
      </c>
      <c r="B1039" s="9">
        <v>80.819999999999993</v>
      </c>
      <c r="C1039">
        <f t="shared" si="51"/>
        <v>1.0002000000000066E-2</v>
      </c>
      <c r="D1039">
        <f t="shared" si="52"/>
        <v>-1.2374118214175063E-2</v>
      </c>
      <c r="H1039" t="str">
        <f t="shared" si="53"/>
        <v>N</v>
      </c>
    </row>
    <row r="1040" spans="1:8" x14ac:dyDescent="0.25">
      <c r="A1040" s="1">
        <v>41670</v>
      </c>
      <c r="B1040" s="9">
        <v>80.819999999999993</v>
      </c>
      <c r="C1040">
        <f t="shared" si="51"/>
        <v>0</v>
      </c>
      <c r="D1040">
        <f t="shared" si="52"/>
        <v>0</v>
      </c>
      <c r="H1040" t="str">
        <f t="shared" si="53"/>
        <v>N</v>
      </c>
    </row>
    <row r="1041" spans="1:8" x14ac:dyDescent="0.25">
      <c r="A1041" s="1">
        <v>41673</v>
      </c>
      <c r="B1041" s="9">
        <v>79.989998</v>
      </c>
      <c r="C1041">
        <f t="shared" si="51"/>
        <v>0.83000199999999325</v>
      </c>
      <c r="D1041">
        <f t="shared" si="52"/>
        <v>-1.0269759960405758</v>
      </c>
      <c r="H1041" t="str">
        <f t="shared" si="53"/>
        <v>N</v>
      </c>
    </row>
    <row r="1042" spans="1:8" x14ac:dyDescent="0.25">
      <c r="A1042" s="1">
        <v>41674</v>
      </c>
      <c r="B1042" s="9">
        <v>80.290001000000004</v>
      </c>
      <c r="C1042">
        <f t="shared" si="51"/>
        <v>0.30000300000000379</v>
      </c>
      <c r="D1042">
        <f t="shared" si="52"/>
        <v>0.37505064070635907</v>
      </c>
      <c r="H1042" t="str">
        <f t="shared" si="53"/>
        <v>P</v>
      </c>
    </row>
    <row r="1043" spans="1:8" x14ac:dyDescent="0.25">
      <c r="A1043" s="1">
        <v>41675</v>
      </c>
      <c r="B1043" s="9">
        <v>79.879997000000003</v>
      </c>
      <c r="C1043">
        <f t="shared" si="51"/>
        <v>0.4100040000000007</v>
      </c>
      <c r="D1043">
        <f t="shared" si="52"/>
        <v>-0.51065387332602064</v>
      </c>
      <c r="H1043" t="str">
        <f t="shared" si="53"/>
        <v>N</v>
      </c>
    </row>
    <row r="1044" spans="1:8" x14ac:dyDescent="0.25">
      <c r="A1044" s="1">
        <v>41676</v>
      </c>
      <c r="B1044" s="9">
        <v>81.440002000000007</v>
      </c>
      <c r="C1044">
        <f t="shared" si="51"/>
        <v>1.5600050000000039</v>
      </c>
      <c r="D1044">
        <f t="shared" si="52"/>
        <v>1.9529357268253327</v>
      </c>
      <c r="H1044" t="str">
        <f t="shared" si="53"/>
        <v>P</v>
      </c>
    </row>
    <row r="1045" spans="1:8" x14ac:dyDescent="0.25">
      <c r="A1045" s="1">
        <v>41677</v>
      </c>
      <c r="B1045" s="9">
        <v>81.800003000000004</v>
      </c>
      <c r="C1045">
        <f t="shared" si="51"/>
        <v>0.36000099999999691</v>
      </c>
      <c r="D1045">
        <f t="shared" si="52"/>
        <v>0.44204443904605611</v>
      </c>
      <c r="H1045" t="str">
        <f t="shared" si="53"/>
        <v>P</v>
      </c>
    </row>
    <row r="1046" spans="1:8" x14ac:dyDescent="0.25">
      <c r="A1046" s="1">
        <v>41680</v>
      </c>
      <c r="B1046" s="9">
        <v>82</v>
      </c>
      <c r="C1046">
        <f t="shared" si="51"/>
        <v>0.19999699999999621</v>
      </c>
      <c r="D1046">
        <f t="shared" si="52"/>
        <v>0.24449510105763222</v>
      </c>
      <c r="H1046" t="str">
        <f t="shared" si="53"/>
        <v>P</v>
      </c>
    </row>
    <row r="1047" spans="1:8" x14ac:dyDescent="0.25">
      <c r="A1047" s="1">
        <v>41681</v>
      </c>
      <c r="B1047" s="9">
        <v>84.449996999999996</v>
      </c>
      <c r="C1047">
        <f t="shared" si="51"/>
        <v>2.4499969999999962</v>
      </c>
      <c r="D1047">
        <f t="shared" si="52"/>
        <v>2.9878012195121904</v>
      </c>
      <c r="H1047" t="str">
        <f t="shared" si="53"/>
        <v>P</v>
      </c>
    </row>
    <row r="1048" spans="1:8" x14ac:dyDescent="0.25">
      <c r="A1048" s="1">
        <v>41682</v>
      </c>
      <c r="B1048" s="9">
        <v>84.970000999999996</v>
      </c>
      <c r="C1048">
        <f t="shared" si="51"/>
        <v>0.52000400000000013</v>
      </c>
      <c r="D1048">
        <f t="shared" si="52"/>
        <v>0.61575372228846881</v>
      </c>
      <c r="H1048" t="str">
        <f t="shared" si="53"/>
        <v>P</v>
      </c>
    </row>
    <row r="1049" spans="1:8" x14ac:dyDescent="0.25">
      <c r="A1049" s="1">
        <v>41683</v>
      </c>
      <c r="B1049" s="9">
        <v>85.360000999999997</v>
      </c>
      <c r="C1049">
        <f t="shared" si="51"/>
        <v>0.39000000000000057</v>
      </c>
      <c r="D1049">
        <f t="shared" si="52"/>
        <v>0.45898551890095962</v>
      </c>
      <c r="H1049" t="str">
        <f t="shared" si="53"/>
        <v>P</v>
      </c>
    </row>
    <row r="1050" spans="1:8" x14ac:dyDescent="0.25">
      <c r="A1050" s="1">
        <v>41684</v>
      </c>
      <c r="B1050" s="9">
        <v>86</v>
      </c>
      <c r="C1050">
        <f t="shared" si="51"/>
        <v>0.63999900000000309</v>
      </c>
      <c r="D1050">
        <f t="shared" si="52"/>
        <v>0.74976451792684851</v>
      </c>
      <c r="H1050" t="str">
        <f t="shared" si="53"/>
        <v>P</v>
      </c>
    </row>
    <row r="1051" spans="1:8" x14ac:dyDescent="0.25">
      <c r="A1051" s="1">
        <v>41687</v>
      </c>
      <c r="B1051" s="9">
        <v>84.93</v>
      </c>
      <c r="C1051">
        <f t="shared" si="51"/>
        <v>1.0699999999999932</v>
      </c>
      <c r="D1051">
        <f t="shared" si="52"/>
        <v>-1.2441860465116199</v>
      </c>
      <c r="H1051" t="str">
        <f t="shared" si="53"/>
        <v>N</v>
      </c>
    </row>
    <row r="1052" spans="1:8" x14ac:dyDescent="0.25">
      <c r="A1052" s="1">
        <v>41688</v>
      </c>
      <c r="B1052" s="9">
        <v>84.620002999999997</v>
      </c>
      <c r="C1052">
        <f t="shared" si="51"/>
        <v>0.30999700000000985</v>
      </c>
      <c r="D1052">
        <f t="shared" si="52"/>
        <v>-0.36500294360062385</v>
      </c>
      <c r="H1052" t="str">
        <f t="shared" si="53"/>
        <v>N</v>
      </c>
    </row>
    <row r="1053" spans="1:8" x14ac:dyDescent="0.25">
      <c r="A1053" s="1">
        <v>41689</v>
      </c>
      <c r="B1053" s="9">
        <v>85</v>
      </c>
      <c r="C1053">
        <f t="shared" si="51"/>
        <v>0.37999700000000303</v>
      </c>
      <c r="D1053">
        <f t="shared" si="52"/>
        <v>0.44906285337759089</v>
      </c>
      <c r="H1053" t="str">
        <f t="shared" si="53"/>
        <v>P</v>
      </c>
    </row>
    <row r="1054" spans="1:8" x14ac:dyDescent="0.25">
      <c r="A1054" s="1">
        <v>41690</v>
      </c>
      <c r="B1054" s="9">
        <v>84.43</v>
      </c>
      <c r="C1054">
        <f t="shared" si="51"/>
        <v>0.56999999999999318</v>
      </c>
      <c r="D1054">
        <f t="shared" si="52"/>
        <v>-0.6705882352941096</v>
      </c>
      <c r="H1054" t="str">
        <f t="shared" si="53"/>
        <v>N</v>
      </c>
    </row>
    <row r="1055" spans="1:8" x14ac:dyDescent="0.25">
      <c r="A1055" s="1">
        <v>41691</v>
      </c>
      <c r="B1055" s="9">
        <v>85.220000999999996</v>
      </c>
      <c r="C1055">
        <f t="shared" si="51"/>
        <v>0.79000099999998952</v>
      </c>
      <c r="D1055">
        <f t="shared" si="52"/>
        <v>0.93568755181806174</v>
      </c>
      <c r="H1055" t="str">
        <f t="shared" si="53"/>
        <v>P</v>
      </c>
    </row>
    <row r="1056" spans="1:8" x14ac:dyDescent="0.25">
      <c r="A1056" s="1">
        <v>41694</v>
      </c>
      <c r="B1056" s="9">
        <v>84.589995999999999</v>
      </c>
      <c r="C1056">
        <f t="shared" si="51"/>
        <v>0.63000499999999704</v>
      </c>
      <c r="D1056">
        <f t="shared" si="52"/>
        <v>-0.73926894227564854</v>
      </c>
      <c r="H1056" t="str">
        <f t="shared" si="53"/>
        <v>N</v>
      </c>
    </row>
    <row r="1057" spans="1:8" x14ac:dyDescent="0.25">
      <c r="A1057" s="1">
        <v>41695</v>
      </c>
      <c r="B1057" s="9">
        <v>83.949996999999996</v>
      </c>
      <c r="C1057">
        <f t="shared" si="51"/>
        <v>0.63999900000000309</v>
      </c>
      <c r="D1057">
        <f t="shared" si="52"/>
        <v>-0.75658946715165132</v>
      </c>
      <c r="H1057" t="str">
        <f t="shared" si="53"/>
        <v>N</v>
      </c>
    </row>
    <row r="1058" spans="1:8" x14ac:dyDescent="0.25">
      <c r="A1058" s="1">
        <v>41696</v>
      </c>
      <c r="B1058" s="9">
        <v>84.309997999999993</v>
      </c>
      <c r="C1058">
        <f t="shared" si="51"/>
        <v>0.36000099999999691</v>
      </c>
      <c r="D1058">
        <f t="shared" si="52"/>
        <v>0.42882788905876545</v>
      </c>
      <c r="H1058" t="str">
        <f t="shared" si="53"/>
        <v>P</v>
      </c>
    </row>
    <row r="1059" spans="1:8" x14ac:dyDescent="0.25">
      <c r="A1059" s="1">
        <v>41697</v>
      </c>
      <c r="B1059" s="9">
        <v>83.800003000000004</v>
      </c>
      <c r="C1059">
        <f t="shared" si="51"/>
        <v>0.50999499999998932</v>
      </c>
      <c r="D1059">
        <f t="shared" si="52"/>
        <v>-0.60490453338640726</v>
      </c>
      <c r="H1059" t="str">
        <f t="shared" si="53"/>
        <v>N</v>
      </c>
    </row>
    <row r="1060" spans="1:8" x14ac:dyDescent="0.25">
      <c r="A1060" s="1">
        <v>41698</v>
      </c>
      <c r="B1060" s="9">
        <v>84.199996999999996</v>
      </c>
      <c r="C1060">
        <f t="shared" si="51"/>
        <v>0.39999399999999241</v>
      </c>
      <c r="D1060">
        <f t="shared" si="52"/>
        <v>0.47731979198138264</v>
      </c>
      <c r="H1060" t="str">
        <f t="shared" si="53"/>
        <v>P</v>
      </c>
    </row>
    <row r="1061" spans="1:8" x14ac:dyDescent="0.25">
      <c r="A1061" s="1">
        <v>41701</v>
      </c>
      <c r="B1061" s="9">
        <v>81.650002000000001</v>
      </c>
      <c r="C1061">
        <f t="shared" si="51"/>
        <v>2.5499949999999956</v>
      </c>
      <c r="D1061">
        <f t="shared" si="52"/>
        <v>-3.0284977326068026</v>
      </c>
      <c r="H1061" t="str">
        <f t="shared" si="53"/>
        <v>N</v>
      </c>
    </row>
    <row r="1062" spans="1:8" x14ac:dyDescent="0.25">
      <c r="A1062" s="1">
        <v>41702</v>
      </c>
      <c r="B1062" s="9">
        <v>82.779999000000004</v>
      </c>
      <c r="C1062">
        <f t="shared" si="51"/>
        <v>1.129997000000003</v>
      </c>
      <c r="D1062">
        <f t="shared" si="52"/>
        <v>1.3839522012504091</v>
      </c>
      <c r="H1062" t="str">
        <f t="shared" si="53"/>
        <v>P</v>
      </c>
    </row>
    <row r="1063" spans="1:8" x14ac:dyDescent="0.25">
      <c r="A1063" s="1">
        <v>41703</v>
      </c>
      <c r="B1063" s="9">
        <v>82.480002999999996</v>
      </c>
      <c r="C1063">
        <f t="shared" si="51"/>
        <v>0.29999600000000726</v>
      </c>
      <c r="D1063">
        <f t="shared" si="52"/>
        <v>-0.36240155064511087</v>
      </c>
      <c r="H1063" t="str">
        <f t="shared" si="53"/>
        <v>N</v>
      </c>
    </row>
    <row r="1064" spans="1:8" x14ac:dyDescent="0.25">
      <c r="A1064" s="1">
        <v>41704</v>
      </c>
      <c r="B1064" s="9">
        <v>83.080001999999993</v>
      </c>
      <c r="C1064">
        <f t="shared" si="51"/>
        <v>0.59999899999999684</v>
      </c>
      <c r="D1064">
        <f t="shared" si="52"/>
        <v>0.72744783969030269</v>
      </c>
      <c r="H1064" t="str">
        <f t="shared" si="53"/>
        <v>P</v>
      </c>
    </row>
    <row r="1065" spans="1:8" x14ac:dyDescent="0.25">
      <c r="A1065" s="1">
        <v>41705</v>
      </c>
      <c r="B1065" s="9">
        <v>81.860000999999997</v>
      </c>
      <c r="C1065">
        <f t="shared" si="51"/>
        <v>1.2200009999999963</v>
      </c>
      <c r="D1065">
        <f t="shared" si="52"/>
        <v>-1.468465299266599</v>
      </c>
      <c r="H1065" t="str">
        <f t="shared" si="53"/>
        <v>N</v>
      </c>
    </row>
    <row r="1066" spans="1:8" x14ac:dyDescent="0.25">
      <c r="A1066" s="1">
        <v>41708</v>
      </c>
      <c r="B1066" s="9">
        <v>80.519997000000004</v>
      </c>
      <c r="C1066">
        <f t="shared" si="51"/>
        <v>1.3400039999999933</v>
      </c>
      <c r="D1066">
        <f t="shared" si="52"/>
        <v>-1.6369459853781254</v>
      </c>
      <c r="H1066" t="str">
        <f t="shared" si="53"/>
        <v>N</v>
      </c>
    </row>
    <row r="1067" spans="1:8" x14ac:dyDescent="0.25">
      <c r="A1067" s="1">
        <v>41709</v>
      </c>
      <c r="B1067" s="9">
        <v>81.209998999999996</v>
      </c>
      <c r="C1067">
        <f t="shared" si="51"/>
        <v>0.69000199999999268</v>
      </c>
      <c r="D1067">
        <f t="shared" si="52"/>
        <v>0.85693247107298409</v>
      </c>
      <c r="H1067" t="str">
        <f t="shared" si="53"/>
        <v>P</v>
      </c>
    </row>
    <row r="1068" spans="1:8" x14ac:dyDescent="0.25">
      <c r="A1068" s="1">
        <v>41710</v>
      </c>
      <c r="B1068" s="9">
        <v>80.239998</v>
      </c>
      <c r="C1068">
        <f t="shared" si="51"/>
        <v>0.97000099999999634</v>
      </c>
      <c r="D1068">
        <f t="shared" si="52"/>
        <v>-1.1944354290658179</v>
      </c>
      <c r="H1068" t="str">
        <f t="shared" si="53"/>
        <v>N</v>
      </c>
    </row>
    <row r="1069" spans="1:8" x14ac:dyDescent="0.25">
      <c r="A1069" s="1">
        <v>41711</v>
      </c>
      <c r="B1069" s="9">
        <v>80.120002999999997</v>
      </c>
      <c r="C1069">
        <f t="shared" si="51"/>
        <v>0.11999500000000296</v>
      </c>
      <c r="D1069">
        <f t="shared" si="52"/>
        <v>-0.14954511838348122</v>
      </c>
      <c r="H1069" t="str">
        <f t="shared" si="53"/>
        <v>N</v>
      </c>
    </row>
    <row r="1070" spans="1:8" x14ac:dyDescent="0.25">
      <c r="A1070" s="1">
        <v>41712</v>
      </c>
      <c r="B1070" s="9">
        <v>79.260002</v>
      </c>
      <c r="C1070">
        <f t="shared" si="51"/>
        <v>0.86000099999999691</v>
      </c>
      <c r="D1070">
        <f t="shared" si="52"/>
        <v>-1.0733911230632343</v>
      </c>
      <c r="H1070" t="str">
        <f t="shared" si="53"/>
        <v>N</v>
      </c>
    </row>
    <row r="1071" spans="1:8" x14ac:dyDescent="0.25">
      <c r="A1071" s="1">
        <v>41715</v>
      </c>
      <c r="B1071" s="9">
        <v>80.080001999999993</v>
      </c>
      <c r="C1071">
        <f t="shared" si="51"/>
        <v>0.81999999999999318</v>
      </c>
      <c r="D1071">
        <f t="shared" si="52"/>
        <v>1.0345697442702477</v>
      </c>
      <c r="H1071" t="str">
        <f t="shared" si="53"/>
        <v>P</v>
      </c>
    </row>
    <row r="1072" spans="1:8" x14ac:dyDescent="0.25">
      <c r="A1072" s="1">
        <v>41716</v>
      </c>
      <c r="B1072" s="9">
        <v>80.080001999999993</v>
      </c>
      <c r="C1072">
        <f t="shared" si="51"/>
        <v>0</v>
      </c>
      <c r="D1072">
        <f t="shared" si="52"/>
        <v>0</v>
      </c>
      <c r="H1072" t="str">
        <f t="shared" si="53"/>
        <v>N</v>
      </c>
    </row>
    <row r="1073" spans="1:8" x14ac:dyDescent="0.25">
      <c r="A1073" s="1">
        <v>41717</v>
      </c>
      <c r="B1073" s="9">
        <v>86.599997999999999</v>
      </c>
      <c r="C1073">
        <f t="shared" si="51"/>
        <v>6.5199960000000061</v>
      </c>
      <c r="D1073">
        <f t="shared" si="52"/>
        <v>8.141852943510175</v>
      </c>
      <c r="H1073" t="str">
        <f t="shared" si="53"/>
        <v>P</v>
      </c>
    </row>
    <row r="1074" spans="1:8" x14ac:dyDescent="0.25">
      <c r="A1074" s="1">
        <v>41718</v>
      </c>
      <c r="B1074" s="9">
        <v>87.300003000000004</v>
      </c>
      <c r="C1074">
        <f t="shared" si="51"/>
        <v>0.70000500000000443</v>
      </c>
      <c r="D1074">
        <f t="shared" si="52"/>
        <v>0.8083198800997714</v>
      </c>
      <c r="H1074" t="str">
        <f t="shared" si="53"/>
        <v>P</v>
      </c>
    </row>
    <row r="1075" spans="1:8" x14ac:dyDescent="0.25">
      <c r="A1075" s="1">
        <v>41719</v>
      </c>
      <c r="B1075" s="9">
        <v>88.400002000000001</v>
      </c>
      <c r="C1075">
        <f t="shared" si="51"/>
        <v>1.0999989999999968</v>
      </c>
      <c r="D1075">
        <f t="shared" si="52"/>
        <v>1.2600217207323541</v>
      </c>
      <c r="H1075" t="str">
        <f t="shared" si="53"/>
        <v>P</v>
      </c>
    </row>
    <row r="1076" spans="1:8" x14ac:dyDescent="0.25">
      <c r="A1076" s="1">
        <v>41722</v>
      </c>
      <c r="B1076" s="9">
        <v>88.059997999999993</v>
      </c>
      <c r="C1076">
        <f t="shared" si="51"/>
        <v>0.34000400000000752</v>
      </c>
      <c r="D1076">
        <f t="shared" si="52"/>
        <v>-0.38461990080046321</v>
      </c>
      <c r="H1076" t="str">
        <f t="shared" si="53"/>
        <v>N</v>
      </c>
    </row>
    <row r="1077" spans="1:8" x14ac:dyDescent="0.25">
      <c r="A1077" s="1">
        <v>41723</v>
      </c>
      <c r="B1077" s="9">
        <v>89.449996999999996</v>
      </c>
      <c r="C1077">
        <f t="shared" si="51"/>
        <v>1.3899990000000031</v>
      </c>
      <c r="D1077">
        <f t="shared" si="52"/>
        <v>1.5784681257885143</v>
      </c>
      <c r="H1077" t="str">
        <f t="shared" si="53"/>
        <v>P</v>
      </c>
    </row>
    <row r="1078" spans="1:8" x14ac:dyDescent="0.25">
      <c r="A1078" s="1">
        <v>41724</v>
      </c>
      <c r="B1078" s="9">
        <v>90.599997999999999</v>
      </c>
      <c r="C1078">
        <f t="shared" si="51"/>
        <v>1.1500010000000032</v>
      </c>
      <c r="D1078">
        <f t="shared" si="52"/>
        <v>1.2856355937049424</v>
      </c>
      <c r="H1078" t="str">
        <f t="shared" si="53"/>
        <v>P</v>
      </c>
    </row>
    <row r="1079" spans="1:8" x14ac:dyDescent="0.25">
      <c r="A1079" s="1">
        <v>41725</v>
      </c>
      <c r="B1079" s="9">
        <v>91.279999000000004</v>
      </c>
      <c r="C1079">
        <f t="shared" si="51"/>
        <v>0.6800010000000043</v>
      </c>
      <c r="D1079">
        <f t="shared" si="52"/>
        <v>0.75055299670095388</v>
      </c>
      <c r="H1079" t="str">
        <f t="shared" si="53"/>
        <v>P</v>
      </c>
    </row>
    <row r="1080" spans="1:8" x14ac:dyDescent="0.25">
      <c r="A1080" s="1">
        <v>41726</v>
      </c>
      <c r="B1080" s="9">
        <v>92.230002999999996</v>
      </c>
      <c r="C1080">
        <f t="shared" si="51"/>
        <v>0.95000399999999274</v>
      </c>
      <c r="D1080">
        <f t="shared" si="52"/>
        <v>1.040758118325563</v>
      </c>
      <c r="H1080" t="str">
        <f t="shared" si="53"/>
        <v>P</v>
      </c>
    </row>
    <row r="1081" spans="1:8" x14ac:dyDescent="0.25">
      <c r="A1081" s="1">
        <v>41729</v>
      </c>
      <c r="B1081" s="9">
        <v>91.620002999999997</v>
      </c>
      <c r="C1081">
        <f t="shared" si="51"/>
        <v>0.60999999999999943</v>
      </c>
      <c r="D1081">
        <f t="shared" si="52"/>
        <v>-0.66138998173945573</v>
      </c>
      <c r="H1081" t="str">
        <f t="shared" si="53"/>
        <v>N</v>
      </c>
    </row>
    <row r="1082" spans="1:8" x14ac:dyDescent="0.25">
      <c r="A1082" s="1">
        <v>41730</v>
      </c>
      <c r="B1082" s="9">
        <v>92.089995999999999</v>
      </c>
      <c r="C1082">
        <f t="shared" si="51"/>
        <v>0.46999300000000233</v>
      </c>
      <c r="D1082">
        <f t="shared" si="52"/>
        <v>0.5129807734234656</v>
      </c>
      <c r="H1082" t="str">
        <f t="shared" si="53"/>
        <v>P</v>
      </c>
    </row>
    <row r="1083" spans="1:8" x14ac:dyDescent="0.25">
      <c r="A1083" s="1">
        <v>41731</v>
      </c>
      <c r="B1083" s="9">
        <v>92.650002000000001</v>
      </c>
      <c r="C1083">
        <f t="shared" si="51"/>
        <v>0.56000600000000134</v>
      </c>
      <c r="D1083">
        <f t="shared" si="52"/>
        <v>0.60810731276391994</v>
      </c>
      <c r="H1083" t="str">
        <f t="shared" si="53"/>
        <v>P</v>
      </c>
    </row>
    <row r="1084" spans="1:8" x14ac:dyDescent="0.25">
      <c r="A1084" s="1">
        <v>41732</v>
      </c>
      <c r="B1084" s="9">
        <v>93.040001000000004</v>
      </c>
      <c r="C1084">
        <f t="shared" si="51"/>
        <v>0.38999900000000309</v>
      </c>
      <c r="D1084">
        <f t="shared" si="52"/>
        <v>0.42093792939152136</v>
      </c>
      <c r="H1084" t="str">
        <f t="shared" si="53"/>
        <v>P</v>
      </c>
    </row>
    <row r="1085" spans="1:8" x14ac:dyDescent="0.25">
      <c r="A1085" s="1">
        <v>41733</v>
      </c>
      <c r="B1085" s="9">
        <v>93.849997999999999</v>
      </c>
      <c r="C1085">
        <f t="shared" si="51"/>
        <v>0.80999699999999564</v>
      </c>
      <c r="D1085">
        <f t="shared" si="52"/>
        <v>0.87059005943045475</v>
      </c>
      <c r="H1085" t="str">
        <f t="shared" si="53"/>
        <v>P</v>
      </c>
    </row>
    <row r="1086" spans="1:8" x14ac:dyDescent="0.25">
      <c r="A1086" s="1">
        <v>41736</v>
      </c>
      <c r="B1086" s="9">
        <v>91.830001999999993</v>
      </c>
      <c r="C1086">
        <f t="shared" si="51"/>
        <v>2.0199960000000061</v>
      </c>
      <c r="D1086">
        <f t="shared" si="52"/>
        <v>-2.1523665882230558</v>
      </c>
      <c r="H1086" t="str">
        <f t="shared" si="53"/>
        <v>N</v>
      </c>
    </row>
    <row r="1087" spans="1:8" x14ac:dyDescent="0.25">
      <c r="A1087" s="1">
        <v>41737</v>
      </c>
      <c r="B1087" s="9">
        <v>91.419998000000007</v>
      </c>
      <c r="C1087">
        <f t="shared" si="51"/>
        <v>0.41000399999998649</v>
      </c>
      <c r="D1087">
        <f t="shared" si="52"/>
        <v>-0.4464815322556418</v>
      </c>
      <c r="H1087" t="str">
        <f t="shared" si="53"/>
        <v>N</v>
      </c>
    </row>
    <row r="1088" spans="1:8" x14ac:dyDescent="0.25">
      <c r="A1088" s="1">
        <v>41738</v>
      </c>
      <c r="B1088" s="9">
        <v>91.290001000000004</v>
      </c>
      <c r="C1088">
        <f t="shared" si="51"/>
        <v>0.12999700000000303</v>
      </c>
      <c r="D1088">
        <f t="shared" si="52"/>
        <v>-0.14219755288115737</v>
      </c>
      <c r="H1088" t="str">
        <f t="shared" si="53"/>
        <v>N</v>
      </c>
    </row>
    <row r="1089" spans="1:8" x14ac:dyDescent="0.25">
      <c r="A1089" s="1">
        <v>41739</v>
      </c>
      <c r="B1089" s="9">
        <v>90.510002</v>
      </c>
      <c r="C1089">
        <f t="shared" si="51"/>
        <v>0.77999900000000366</v>
      </c>
      <c r="D1089">
        <f t="shared" si="52"/>
        <v>-0.85441887551299689</v>
      </c>
      <c r="H1089" t="str">
        <f t="shared" si="53"/>
        <v>N</v>
      </c>
    </row>
    <row r="1090" spans="1:8" x14ac:dyDescent="0.25">
      <c r="A1090" s="1">
        <v>41740</v>
      </c>
      <c r="B1090" s="9">
        <v>90.209998999999996</v>
      </c>
      <c r="C1090">
        <f t="shared" si="51"/>
        <v>0.30000300000000379</v>
      </c>
      <c r="D1090">
        <f t="shared" si="52"/>
        <v>-0.33145839506224273</v>
      </c>
      <c r="H1090" t="str">
        <f t="shared" si="53"/>
        <v>N</v>
      </c>
    </row>
    <row r="1091" spans="1:8" x14ac:dyDescent="0.25">
      <c r="A1091" s="1">
        <v>41743</v>
      </c>
      <c r="B1091" s="9">
        <v>90.139999000000003</v>
      </c>
      <c r="C1091">
        <f t="shared" si="51"/>
        <v>6.9999999999993179E-2</v>
      </c>
      <c r="D1091">
        <f t="shared" si="52"/>
        <v>-7.7596719627491831E-2</v>
      </c>
      <c r="H1091" t="str">
        <f t="shared" si="53"/>
        <v>N</v>
      </c>
    </row>
    <row r="1092" spans="1:8" x14ac:dyDescent="0.25">
      <c r="A1092" s="1">
        <v>41744</v>
      </c>
      <c r="B1092" s="9">
        <v>88.190002000000007</v>
      </c>
      <c r="C1092">
        <f t="shared" ref="C1092:C1155" si="54">ABS(B1092-B1091)</f>
        <v>1.9499969999999962</v>
      </c>
      <c r="D1092">
        <f t="shared" si="52"/>
        <v>-2.1632982267949616</v>
      </c>
      <c r="H1092" t="str">
        <f t="shared" si="53"/>
        <v>N</v>
      </c>
    </row>
    <row r="1093" spans="1:8" x14ac:dyDescent="0.25">
      <c r="A1093" s="1">
        <v>41745</v>
      </c>
      <c r="B1093" s="9">
        <v>90.410004000000001</v>
      </c>
      <c r="C1093">
        <f t="shared" si="54"/>
        <v>2.2200019999999938</v>
      </c>
      <c r="D1093">
        <f t="shared" ref="D1093:D1156" si="55">((B1093-B1092)/B1092)*100</f>
        <v>2.5172944207439678</v>
      </c>
      <c r="H1093" t="str">
        <f t="shared" ref="H1093:H1156" si="56">IF(D1093&gt;0,"P","N")</f>
        <v>P</v>
      </c>
    </row>
    <row r="1094" spans="1:8" x14ac:dyDescent="0.25">
      <c r="A1094" s="1">
        <v>41746</v>
      </c>
      <c r="B1094" s="9">
        <v>92.120002999999997</v>
      </c>
      <c r="C1094">
        <f t="shared" si="54"/>
        <v>1.7099989999999963</v>
      </c>
      <c r="D1094">
        <f t="shared" si="55"/>
        <v>1.8913825067411745</v>
      </c>
      <c r="H1094" t="str">
        <f t="shared" si="56"/>
        <v>P</v>
      </c>
    </row>
    <row r="1095" spans="1:8" x14ac:dyDescent="0.25">
      <c r="A1095" s="1">
        <v>41751</v>
      </c>
      <c r="B1095" s="9">
        <v>94.019997000000004</v>
      </c>
      <c r="C1095">
        <f t="shared" si="54"/>
        <v>1.8999940000000066</v>
      </c>
      <c r="D1095">
        <f t="shared" si="55"/>
        <v>2.0625205581028982</v>
      </c>
      <c r="H1095" t="str">
        <f t="shared" si="56"/>
        <v>P</v>
      </c>
    </row>
    <row r="1096" spans="1:8" x14ac:dyDescent="0.25">
      <c r="A1096" s="1">
        <v>41752</v>
      </c>
      <c r="B1096" s="9">
        <v>92.68</v>
      </c>
      <c r="C1096">
        <f t="shared" si="54"/>
        <v>1.3399969999999968</v>
      </c>
      <c r="D1096">
        <f t="shared" si="55"/>
        <v>-1.4252255294158291</v>
      </c>
      <c r="H1096" t="str">
        <f t="shared" si="56"/>
        <v>N</v>
      </c>
    </row>
    <row r="1097" spans="1:8" x14ac:dyDescent="0.25">
      <c r="A1097" s="1">
        <v>41753</v>
      </c>
      <c r="B1097" s="9">
        <v>91.459998999999996</v>
      </c>
      <c r="C1097">
        <f t="shared" si="54"/>
        <v>1.2200010000000105</v>
      </c>
      <c r="D1097">
        <f t="shared" si="55"/>
        <v>-1.316358437634884</v>
      </c>
      <c r="H1097" t="str">
        <f t="shared" si="56"/>
        <v>N</v>
      </c>
    </row>
    <row r="1098" spans="1:8" x14ac:dyDescent="0.25">
      <c r="A1098" s="1">
        <v>41754</v>
      </c>
      <c r="B1098" s="9">
        <v>89.559997999999993</v>
      </c>
      <c r="C1098">
        <f t="shared" si="54"/>
        <v>1.9000010000000032</v>
      </c>
      <c r="D1098">
        <f t="shared" si="55"/>
        <v>-2.0774120060946024</v>
      </c>
      <c r="H1098" t="str">
        <f t="shared" si="56"/>
        <v>N</v>
      </c>
    </row>
    <row r="1099" spans="1:8" x14ac:dyDescent="0.25">
      <c r="A1099" s="1">
        <v>41757</v>
      </c>
      <c r="B1099" s="9">
        <v>89.839995999999999</v>
      </c>
      <c r="C1099">
        <f t="shared" si="54"/>
        <v>0.27999800000000619</v>
      </c>
      <c r="D1099">
        <f t="shared" si="55"/>
        <v>0.31263734507900076</v>
      </c>
      <c r="H1099" t="str">
        <f t="shared" si="56"/>
        <v>P</v>
      </c>
    </row>
    <row r="1100" spans="1:8" x14ac:dyDescent="0.25">
      <c r="A1100" s="1">
        <v>41758</v>
      </c>
      <c r="B1100" s="9">
        <v>90.339995999999999</v>
      </c>
      <c r="C1100">
        <f t="shared" si="54"/>
        <v>0.5</v>
      </c>
      <c r="D1100">
        <f t="shared" si="55"/>
        <v>0.55654499361286702</v>
      </c>
      <c r="H1100" t="str">
        <f t="shared" si="56"/>
        <v>P</v>
      </c>
    </row>
    <row r="1101" spans="1:8" x14ac:dyDescent="0.25">
      <c r="A1101" s="1">
        <v>41759</v>
      </c>
      <c r="B1101" s="9">
        <v>90.18</v>
      </c>
      <c r="C1101">
        <f t="shared" si="54"/>
        <v>0.15999599999999248</v>
      </c>
      <c r="D1101">
        <f t="shared" si="55"/>
        <v>-0.17710428058906763</v>
      </c>
      <c r="H1101" t="str">
        <f t="shared" si="56"/>
        <v>N</v>
      </c>
    </row>
    <row r="1102" spans="1:8" x14ac:dyDescent="0.25">
      <c r="A1102" s="1">
        <v>41761</v>
      </c>
      <c r="B1102" s="9">
        <v>89.029999000000004</v>
      </c>
      <c r="C1102">
        <f t="shared" si="54"/>
        <v>1.1500010000000032</v>
      </c>
      <c r="D1102">
        <f t="shared" si="55"/>
        <v>-1.2752284320248426</v>
      </c>
      <c r="H1102" t="str">
        <f t="shared" si="56"/>
        <v>N</v>
      </c>
    </row>
    <row r="1103" spans="1:8" x14ac:dyDescent="0.25">
      <c r="A1103" s="1">
        <v>41764</v>
      </c>
      <c r="B1103" s="9">
        <v>88.75</v>
      </c>
      <c r="C1103">
        <f t="shared" si="54"/>
        <v>0.27999900000000366</v>
      </c>
      <c r="D1103">
        <f t="shared" si="55"/>
        <v>-0.31449961040660424</v>
      </c>
      <c r="H1103" t="str">
        <f t="shared" si="56"/>
        <v>N</v>
      </c>
    </row>
    <row r="1104" spans="1:8" x14ac:dyDescent="0.25">
      <c r="A1104" s="1">
        <v>41765</v>
      </c>
      <c r="B1104" s="9">
        <v>88.440002000000007</v>
      </c>
      <c r="C1104">
        <f t="shared" si="54"/>
        <v>0.30999799999999311</v>
      </c>
      <c r="D1104">
        <f t="shared" si="55"/>
        <v>-0.34929352112675283</v>
      </c>
      <c r="H1104" t="str">
        <f t="shared" si="56"/>
        <v>N</v>
      </c>
    </row>
    <row r="1105" spans="1:8" x14ac:dyDescent="0.25">
      <c r="A1105" s="1">
        <v>41766</v>
      </c>
      <c r="B1105" s="9">
        <v>88.190002000000007</v>
      </c>
      <c r="C1105">
        <f t="shared" si="54"/>
        <v>0.25</v>
      </c>
      <c r="D1105">
        <f t="shared" si="55"/>
        <v>-0.28267751509096523</v>
      </c>
      <c r="H1105" t="str">
        <f t="shared" si="56"/>
        <v>N</v>
      </c>
    </row>
    <row r="1106" spans="1:8" x14ac:dyDescent="0.25">
      <c r="A1106" s="1">
        <v>41767</v>
      </c>
      <c r="B1106" s="9">
        <v>88.300003000000004</v>
      </c>
      <c r="C1106">
        <f t="shared" si="54"/>
        <v>0.11000099999999691</v>
      </c>
      <c r="D1106">
        <f t="shared" si="55"/>
        <v>0.12473182617684588</v>
      </c>
      <c r="H1106" t="str">
        <f t="shared" si="56"/>
        <v>P</v>
      </c>
    </row>
    <row r="1107" spans="1:8" x14ac:dyDescent="0.25">
      <c r="A1107" s="1">
        <v>41768</v>
      </c>
      <c r="B1107" s="9">
        <v>88.120002999999997</v>
      </c>
      <c r="C1107">
        <f t="shared" si="54"/>
        <v>0.18000000000000682</v>
      </c>
      <c r="D1107">
        <f t="shared" si="55"/>
        <v>-0.20385050270044364</v>
      </c>
      <c r="H1107" t="str">
        <f t="shared" si="56"/>
        <v>N</v>
      </c>
    </row>
    <row r="1108" spans="1:8" x14ac:dyDescent="0.25">
      <c r="A1108" s="1">
        <v>41771</v>
      </c>
      <c r="B1108" s="9">
        <v>88.699996999999996</v>
      </c>
      <c r="C1108">
        <f t="shared" si="54"/>
        <v>0.57999399999999923</v>
      </c>
      <c r="D1108">
        <f t="shared" si="55"/>
        <v>0.65818654136904564</v>
      </c>
      <c r="H1108" t="str">
        <f t="shared" si="56"/>
        <v>P</v>
      </c>
    </row>
    <row r="1109" spans="1:8" x14ac:dyDescent="0.25">
      <c r="A1109" s="1">
        <v>41772</v>
      </c>
      <c r="B1109" s="9">
        <v>89.449996999999996</v>
      </c>
      <c r="C1109">
        <f t="shared" si="54"/>
        <v>0.75</v>
      </c>
      <c r="D1109">
        <f t="shared" si="55"/>
        <v>0.8455468155201854</v>
      </c>
      <c r="H1109" t="str">
        <f t="shared" si="56"/>
        <v>P</v>
      </c>
    </row>
    <row r="1110" spans="1:8" x14ac:dyDescent="0.25">
      <c r="A1110" s="1">
        <v>41773</v>
      </c>
      <c r="B1110" s="9">
        <v>89.25</v>
      </c>
      <c r="C1110">
        <f t="shared" si="54"/>
        <v>0.19999699999999621</v>
      </c>
      <c r="D1110">
        <f t="shared" si="55"/>
        <v>-0.22358525065126186</v>
      </c>
      <c r="H1110" t="str">
        <f t="shared" si="56"/>
        <v>N</v>
      </c>
    </row>
    <row r="1111" spans="1:8" x14ac:dyDescent="0.25">
      <c r="A1111" s="1">
        <v>41774</v>
      </c>
      <c r="B1111" s="9">
        <v>88.110000999999997</v>
      </c>
      <c r="C1111">
        <f t="shared" si="54"/>
        <v>1.1399990000000031</v>
      </c>
      <c r="D1111">
        <f t="shared" si="55"/>
        <v>-1.277309803921572</v>
      </c>
      <c r="H1111" t="str">
        <f t="shared" si="56"/>
        <v>N</v>
      </c>
    </row>
    <row r="1112" spans="1:8" x14ac:dyDescent="0.25">
      <c r="A1112" s="1">
        <v>41775</v>
      </c>
      <c r="B1112" s="9">
        <v>86.43</v>
      </c>
      <c r="C1112">
        <f t="shared" si="54"/>
        <v>1.6800009999999901</v>
      </c>
      <c r="D1112">
        <f t="shared" si="55"/>
        <v>-1.9067086379899032</v>
      </c>
      <c r="H1112" t="str">
        <f t="shared" si="56"/>
        <v>N</v>
      </c>
    </row>
    <row r="1113" spans="1:8" x14ac:dyDescent="0.25">
      <c r="A1113" s="1">
        <v>41778</v>
      </c>
      <c r="B1113" s="9">
        <v>88.18</v>
      </c>
      <c r="C1113">
        <f t="shared" si="54"/>
        <v>1.75</v>
      </c>
      <c r="D1113">
        <f t="shared" si="55"/>
        <v>2.0247599213236143</v>
      </c>
      <c r="H1113" t="str">
        <f t="shared" si="56"/>
        <v>P</v>
      </c>
    </row>
    <row r="1114" spans="1:8" x14ac:dyDescent="0.25">
      <c r="A1114" s="1">
        <v>41779</v>
      </c>
      <c r="B1114" s="9">
        <v>88</v>
      </c>
      <c r="C1114">
        <f t="shared" si="54"/>
        <v>0.18000000000000682</v>
      </c>
      <c r="D1114">
        <f t="shared" si="55"/>
        <v>-0.20412792016331005</v>
      </c>
      <c r="H1114" t="str">
        <f t="shared" si="56"/>
        <v>N</v>
      </c>
    </row>
    <row r="1115" spans="1:8" x14ac:dyDescent="0.25">
      <c r="A1115" s="1">
        <v>41780</v>
      </c>
      <c r="B1115" s="9">
        <v>88.699996999999996</v>
      </c>
      <c r="C1115">
        <f t="shared" si="54"/>
        <v>0.69999699999999621</v>
      </c>
      <c r="D1115">
        <f t="shared" si="55"/>
        <v>0.79545113636363196</v>
      </c>
      <c r="H1115" t="str">
        <f t="shared" si="56"/>
        <v>P</v>
      </c>
    </row>
    <row r="1116" spans="1:8" x14ac:dyDescent="0.25">
      <c r="A1116" s="1">
        <v>41781</v>
      </c>
      <c r="B1116" s="9">
        <v>89.339995999999999</v>
      </c>
      <c r="C1116">
        <f t="shared" si="54"/>
        <v>0.63999900000000309</v>
      </c>
      <c r="D1116">
        <f t="shared" si="55"/>
        <v>0.7215321551814744</v>
      </c>
      <c r="H1116" t="str">
        <f t="shared" si="56"/>
        <v>P</v>
      </c>
    </row>
    <row r="1117" spans="1:8" x14ac:dyDescent="0.25">
      <c r="A1117" s="1">
        <v>41782</v>
      </c>
      <c r="B1117" s="9">
        <v>89.879997000000003</v>
      </c>
      <c r="C1117">
        <f t="shared" si="54"/>
        <v>0.54000100000000373</v>
      </c>
      <c r="D1117">
        <f t="shared" si="55"/>
        <v>0.60443365141856931</v>
      </c>
      <c r="H1117" t="str">
        <f t="shared" si="56"/>
        <v>P</v>
      </c>
    </row>
    <row r="1118" spans="1:8" x14ac:dyDescent="0.25">
      <c r="A1118" s="1">
        <v>41785</v>
      </c>
      <c r="B1118" s="9">
        <v>91.269997000000004</v>
      </c>
      <c r="C1118">
        <f t="shared" si="54"/>
        <v>1.3900000000000006</v>
      </c>
      <c r="D1118">
        <f t="shared" si="55"/>
        <v>1.5465065046675519</v>
      </c>
      <c r="H1118" t="str">
        <f t="shared" si="56"/>
        <v>P</v>
      </c>
    </row>
    <row r="1119" spans="1:8" x14ac:dyDescent="0.25">
      <c r="A1119" s="1">
        <v>41786</v>
      </c>
      <c r="B1119" s="9">
        <v>91.769997000000004</v>
      </c>
      <c r="C1119">
        <f t="shared" si="54"/>
        <v>0.5</v>
      </c>
      <c r="D1119">
        <f t="shared" si="55"/>
        <v>0.54782515222390116</v>
      </c>
      <c r="H1119" t="str">
        <f t="shared" si="56"/>
        <v>P</v>
      </c>
    </row>
    <row r="1120" spans="1:8" x14ac:dyDescent="0.25">
      <c r="A1120" s="1">
        <v>41787</v>
      </c>
      <c r="B1120" s="9">
        <v>91.360000999999997</v>
      </c>
      <c r="C1120">
        <f t="shared" si="54"/>
        <v>0.40999600000000669</v>
      </c>
      <c r="D1120">
        <f t="shared" si="55"/>
        <v>-0.44676475253672143</v>
      </c>
      <c r="H1120" t="str">
        <f t="shared" si="56"/>
        <v>N</v>
      </c>
    </row>
    <row r="1121" spans="1:8" x14ac:dyDescent="0.25">
      <c r="A1121" s="1">
        <v>41788</v>
      </c>
      <c r="B1121" s="9">
        <v>92.129997000000003</v>
      </c>
      <c r="C1121">
        <f t="shared" si="54"/>
        <v>0.76999600000000612</v>
      </c>
      <c r="D1121">
        <f t="shared" si="55"/>
        <v>0.84281522720211677</v>
      </c>
      <c r="H1121" t="str">
        <f t="shared" si="56"/>
        <v>P</v>
      </c>
    </row>
    <row r="1122" spans="1:8" x14ac:dyDescent="0.25">
      <c r="A1122" s="1">
        <v>41789</v>
      </c>
      <c r="B1122" s="9">
        <v>92.089995999999999</v>
      </c>
      <c r="C1122">
        <f t="shared" si="54"/>
        <v>4.0001000000003728E-2</v>
      </c>
      <c r="D1122">
        <f t="shared" si="55"/>
        <v>-4.3417997723373125E-2</v>
      </c>
      <c r="H1122" t="str">
        <f t="shared" si="56"/>
        <v>N</v>
      </c>
    </row>
    <row r="1123" spans="1:8" x14ac:dyDescent="0.25">
      <c r="A1123" s="1">
        <v>41792</v>
      </c>
      <c r="B1123" s="9">
        <v>91.480002999999996</v>
      </c>
      <c r="C1123">
        <f t="shared" si="54"/>
        <v>0.60999300000000289</v>
      </c>
      <c r="D1123">
        <f t="shared" si="55"/>
        <v>-0.66238791019168131</v>
      </c>
      <c r="H1123" t="str">
        <f t="shared" si="56"/>
        <v>N</v>
      </c>
    </row>
    <row r="1124" spans="1:8" x14ac:dyDescent="0.25">
      <c r="A1124" s="1">
        <v>41793</v>
      </c>
      <c r="B1124" s="9">
        <v>92.019997000000004</v>
      </c>
      <c r="C1124">
        <f t="shared" si="54"/>
        <v>0.53999400000000719</v>
      </c>
      <c r="D1124">
        <f t="shared" si="55"/>
        <v>0.59028638204133776</v>
      </c>
      <c r="H1124" t="str">
        <f t="shared" si="56"/>
        <v>P</v>
      </c>
    </row>
    <row r="1125" spans="1:8" x14ac:dyDescent="0.25">
      <c r="A1125" s="1">
        <v>41794</v>
      </c>
      <c r="B1125" s="9">
        <v>91.269997000000004</v>
      </c>
      <c r="C1125">
        <f t="shared" si="54"/>
        <v>0.75</v>
      </c>
      <c r="D1125">
        <f t="shared" si="55"/>
        <v>-0.81504023522191593</v>
      </c>
      <c r="H1125" t="str">
        <f t="shared" si="56"/>
        <v>N</v>
      </c>
    </row>
    <row r="1126" spans="1:8" x14ac:dyDescent="0.25">
      <c r="A1126" s="1">
        <v>41795</v>
      </c>
      <c r="B1126" s="9">
        <v>92.760002</v>
      </c>
      <c r="C1126">
        <f t="shared" si="54"/>
        <v>1.4900049999999965</v>
      </c>
      <c r="D1126">
        <f t="shared" si="55"/>
        <v>1.6325244318787437</v>
      </c>
      <c r="H1126" t="str">
        <f t="shared" si="56"/>
        <v>P</v>
      </c>
    </row>
    <row r="1127" spans="1:8" x14ac:dyDescent="0.25">
      <c r="A1127" s="1">
        <v>41796</v>
      </c>
      <c r="B1127" s="9">
        <v>92.879997000000003</v>
      </c>
      <c r="C1127">
        <f t="shared" si="54"/>
        <v>0.11999500000000296</v>
      </c>
      <c r="D1127">
        <f t="shared" si="55"/>
        <v>0.12936071303664157</v>
      </c>
      <c r="H1127" t="str">
        <f t="shared" si="56"/>
        <v>P</v>
      </c>
    </row>
    <row r="1128" spans="1:8" x14ac:dyDescent="0.25">
      <c r="A1128" s="1">
        <v>41799</v>
      </c>
      <c r="B1128" s="9">
        <v>92.580001999999993</v>
      </c>
      <c r="C1128">
        <f t="shared" si="54"/>
        <v>0.29999500000000978</v>
      </c>
      <c r="D1128">
        <f t="shared" si="55"/>
        <v>-0.32299204316297486</v>
      </c>
      <c r="H1128" t="str">
        <f t="shared" si="56"/>
        <v>N</v>
      </c>
    </row>
    <row r="1129" spans="1:8" x14ac:dyDescent="0.25">
      <c r="A1129" s="1">
        <v>41800</v>
      </c>
      <c r="B1129" s="9">
        <v>92.019997000000004</v>
      </c>
      <c r="C1129">
        <f t="shared" si="54"/>
        <v>0.56000499999998965</v>
      </c>
      <c r="D1129">
        <f t="shared" si="55"/>
        <v>-0.60488765165504066</v>
      </c>
      <c r="H1129" t="str">
        <f t="shared" si="56"/>
        <v>N</v>
      </c>
    </row>
    <row r="1130" spans="1:8" x14ac:dyDescent="0.25">
      <c r="A1130" s="1">
        <v>41801</v>
      </c>
      <c r="B1130" s="9">
        <v>91.739998</v>
      </c>
      <c r="C1130">
        <f t="shared" si="54"/>
        <v>0.27999900000000366</v>
      </c>
      <c r="D1130">
        <f t="shared" si="55"/>
        <v>-0.30428060109587229</v>
      </c>
      <c r="H1130" t="str">
        <f t="shared" si="56"/>
        <v>N</v>
      </c>
    </row>
    <row r="1131" spans="1:8" x14ac:dyDescent="0.25">
      <c r="A1131" s="1">
        <v>41802</v>
      </c>
      <c r="B1131" s="9">
        <v>91.360000999999997</v>
      </c>
      <c r="C1131">
        <f t="shared" si="54"/>
        <v>0.37999700000000303</v>
      </c>
      <c r="D1131">
        <f t="shared" si="55"/>
        <v>-0.41421082219775401</v>
      </c>
      <c r="H1131" t="str">
        <f t="shared" si="56"/>
        <v>N</v>
      </c>
    </row>
    <row r="1132" spans="1:8" x14ac:dyDescent="0.25">
      <c r="A1132" s="1">
        <v>41803</v>
      </c>
      <c r="B1132" s="9">
        <v>90.760002</v>
      </c>
      <c r="C1132">
        <f t="shared" si="54"/>
        <v>0.59999899999999684</v>
      </c>
      <c r="D1132">
        <f t="shared" si="55"/>
        <v>-0.65674145515825566</v>
      </c>
      <c r="H1132" t="str">
        <f t="shared" si="56"/>
        <v>N</v>
      </c>
    </row>
    <row r="1133" spans="1:8" x14ac:dyDescent="0.25">
      <c r="A1133" s="1">
        <v>41806</v>
      </c>
      <c r="B1133" s="9">
        <v>90.93</v>
      </c>
      <c r="C1133">
        <f t="shared" si="54"/>
        <v>0.16999800000000675</v>
      </c>
      <c r="D1133">
        <f t="shared" si="55"/>
        <v>0.18730497604000357</v>
      </c>
      <c r="H1133" t="str">
        <f t="shared" si="56"/>
        <v>P</v>
      </c>
    </row>
    <row r="1134" spans="1:8" x14ac:dyDescent="0.25">
      <c r="A1134" s="1">
        <v>41807</v>
      </c>
      <c r="B1134" s="9">
        <v>90.75</v>
      </c>
      <c r="C1134">
        <f t="shared" si="54"/>
        <v>0.18000000000000682</v>
      </c>
      <c r="D1134">
        <f t="shared" si="55"/>
        <v>-0.19795447047179898</v>
      </c>
      <c r="H1134" t="str">
        <f t="shared" si="56"/>
        <v>N</v>
      </c>
    </row>
    <row r="1135" spans="1:8" x14ac:dyDescent="0.25">
      <c r="A1135" s="1">
        <v>41808</v>
      </c>
      <c r="B1135" s="9">
        <v>91.410004000000001</v>
      </c>
      <c r="C1135">
        <f t="shared" si="54"/>
        <v>0.6600040000000007</v>
      </c>
      <c r="D1135">
        <f t="shared" si="55"/>
        <v>0.7272771349862267</v>
      </c>
      <c r="H1135" t="str">
        <f t="shared" si="56"/>
        <v>P</v>
      </c>
    </row>
    <row r="1136" spans="1:8" x14ac:dyDescent="0.25">
      <c r="A1136" s="1">
        <v>41809</v>
      </c>
      <c r="B1136" s="9">
        <v>92.669998000000007</v>
      </c>
      <c r="C1136">
        <f t="shared" si="54"/>
        <v>1.2599940000000061</v>
      </c>
      <c r="D1136">
        <f t="shared" si="55"/>
        <v>1.3783983643628392</v>
      </c>
      <c r="H1136" t="str">
        <f t="shared" si="56"/>
        <v>P</v>
      </c>
    </row>
    <row r="1137" spans="1:8" x14ac:dyDescent="0.25">
      <c r="A1137" s="1">
        <v>41810</v>
      </c>
      <c r="B1137" s="9">
        <v>92.559997999999993</v>
      </c>
      <c r="C1137">
        <f t="shared" si="54"/>
        <v>0.11000000000001364</v>
      </c>
      <c r="D1137">
        <f t="shared" si="55"/>
        <v>-0.11870076872130032</v>
      </c>
      <c r="H1137" t="str">
        <f t="shared" si="56"/>
        <v>N</v>
      </c>
    </row>
    <row r="1138" spans="1:8" x14ac:dyDescent="0.25">
      <c r="A1138" s="1">
        <v>41813</v>
      </c>
      <c r="B1138" s="9">
        <v>91.5</v>
      </c>
      <c r="C1138">
        <f t="shared" si="54"/>
        <v>1.0599979999999931</v>
      </c>
      <c r="D1138">
        <f t="shared" si="55"/>
        <v>-1.1452009754797026</v>
      </c>
      <c r="H1138" t="str">
        <f t="shared" si="56"/>
        <v>N</v>
      </c>
    </row>
    <row r="1139" spans="1:8" x14ac:dyDescent="0.25">
      <c r="A1139" s="1">
        <v>41814</v>
      </c>
      <c r="B1139" s="9">
        <v>94.099997999999999</v>
      </c>
      <c r="C1139">
        <f t="shared" si="54"/>
        <v>2.5999979999999994</v>
      </c>
      <c r="D1139">
        <f t="shared" si="55"/>
        <v>2.8415278688524581</v>
      </c>
      <c r="H1139" t="str">
        <f t="shared" si="56"/>
        <v>P</v>
      </c>
    </row>
    <row r="1140" spans="1:8" x14ac:dyDescent="0.25">
      <c r="A1140" s="1">
        <v>41815</v>
      </c>
      <c r="B1140" s="9">
        <v>93.089995999999999</v>
      </c>
      <c r="C1140">
        <f t="shared" si="54"/>
        <v>1.0100020000000001</v>
      </c>
      <c r="D1140">
        <f t="shared" si="55"/>
        <v>-1.0733283968826441</v>
      </c>
      <c r="H1140" t="str">
        <f t="shared" si="56"/>
        <v>N</v>
      </c>
    </row>
    <row r="1141" spans="1:8" x14ac:dyDescent="0.25">
      <c r="A1141" s="1">
        <v>41816</v>
      </c>
      <c r="B1141" s="9">
        <v>92.480002999999996</v>
      </c>
      <c r="C1141">
        <f t="shared" si="54"/>
        <v>0.60999300000000289</v>
      </c>
      <c r="D1141">
        <f t="shared" si="55"/>
        <v>-0.65527234526898348</v>
      </c>
      <c r="H1141" t="str">
        <f t="shared" si="56"/>
        <v>N</v>
      </c>
    </row>
    <row r="1142" spans="1:8" x14ac:dyDescent="0.25">
      <c r="A1142" s="1">
        <v>41817</v>
      </c>
      <c r="B1142" s="9">
        <v>92.360000999999997</v>
      </c>
      <c r="C1142">
        <f t="shared" si="54"/>
        <v>0.1200019999999995</v>
      </c>
      <c r="D1142">
        <f t="shared" si="55"/>
        <v>-0.12975994388754453</v>
      </c>
      <c r="H1142" t="str">
        <f t="shared" si="56"/>
        <v>N</v>
      </c>
    </row>
    <row r="1143" spans="1:8" x14ac:dyDescent="0.25">
      <c r="A1143" s="1">
        <v>41820</v>
      </c>
      <c r="B1143" s="9">
        <v>92.620002999999997</v>
      </c>
      <c r="C1143">
        <f t="shared" si="54"/>
        <v>0.26000200000000007</v>
      </c>
      <c r="D1143">
        <f t="shared" si="55"/>
        <v>0.28150930834225529</v>
      </c>
      <c r="H1143" t="str">
        <f t="shared" si="56"/>
        <v>P</v>
      </c>
    </row>
    <row r="1144" spans="1:8" x14ac:dyDescent="0.25">
      <c r="A1144" s="1">
        <v>41821</v>
      </c>
      <c r="B1144" s="9">
        <v>93.300003000000004</v>
      </c>
      <c r="C1144">
        <f t="shared" si="54"/>
        <v>0.68000000000000682</v>
      </c>
      <c r="D1144">
        <f t="shared" si="55"/>
        <v>0.73418265814567807</v>
      </c>
      <c r="H1144" t="str">
        <f t="shared" si="56"/>
        <v>P</v>
      </c>
    </row>
    <row r="1145" spans="1:8" x14ac:dyDescent="0.25">
      <c r="A1145" s="1">
        <v>41822</v>
      </c>
      <c r="B1145" s="9">
        <v>93.879997000000003</v>
      </c>
      <c r="C1145">
        <f t="shared" si="54"/>
        <v>0.57999399999999923</v>
      </c>
      <c r="D1145">
        <f t="shared" si="55"/>
        <v>0.62164413863952306</v>
      </c>
      <c r="H1145" t="str">
        <f t="shared" si="56"/>
        <v>P</v>
      </c>
    </row>
    <row r="1146" spans="1:8" x14ac:dyDescent="0.25">
      <c r="A1146" s="1">
        <v>41823</v>
      </c>
      <c r="B1146" s="9">
        <v>95.32</v>
      </c>
      <c r="C1146">
        <f t="shared" si="54"/>
        <v>1.4400029999999902</v>
      </c>
      <c r="D1146">
        <f t="shared" si="55"/>
        <v>1.5338762739841054</v>
      </c>
      <c r="H1146" t="str">
        <f t="shared" si="56"/>
        <v>P</v>
      </c>
    </row>
    <row r="1147" spans="1:8" x14ac:dyDescent="0.25">
      <c r="A1147" s="1">
        <v>41824</v>
      </c>
      <c r="B1147" s="9">
        <v>95.150002000000001</v>
      </c>
      <c r="C1147">
        <f t="shared" si="54"/>
        <v>0.16999799999999254</v>
      </c>
      <c r="D1147">
        <f t="shared" si="55"/>
        <v>-0.17834452370960194</v>
      </c>
      <c r="H1147" t="str">
        <f t="shared" si="56"/>
        <v>N</v>
      </c>
    </row>
    <row r="1148" spans="1:8" x14ac:dyDescent="0.25">
      <c r="A1148" s="1">
        <v>41827</v>
      </c>
      <c r="B1148" s="9">
        <v>93.910004000000001</v>
      </c>
      <c r="C1148">
        <f t="shared" si="54"/>
        <v>1.2399979999999999</v>
      </c>
      <c r="D1148">
        <f t="shared" si="55"/>
        <v>-1.3032033357182693</v>
      </c>
      <c r="H1148" t="str">
        <f t="shared" si="56"/>
        <v>N</v>
      </c>
    </row>
    <row r="1149" spans="1:8" x14ac:dyDescent="0.25">
      <c r="A1149" s="1">
        <v>41828</v>
      </c>
      <c r="B1149" s="9">
        <v>92.699996999999996</v>
      </c>
      <c r="C1149">
        <f t="shared" si="54"/>
        <v>1.2100070000000045</v>
      </c>
      <c r="D1149">
        <f t="shared" si="55"/>
        <v>-1.2884750808870209</v>
      </c>
      <c r="H1149" t="str">
        <f t="shared" si="56"/>
        <v>N</v>
      </c>
    </row>
    <row r="1150" spans="1:8" x14ac:dyDescent="0.25">
      <c r="A1150" s="1">
        <v>41829</v>
      </c>
      <c r="B1150" s="9">
        <v>92.720000999999996</v>
      </c>
      <c r="C1150">
        <f t="shared" si="54"/>
        <v>2.0004000000000133E-2</v>
      </c>
      <c r="D1150">
        <f t="shared" si="55"/>
        <v>2.1579288724248972E-2</v>
      </c>
      <c r="H1150" t="str">
        <f t="shared" si="56"/>
        <v>P</v>
      </c>
    </row>
    <row r="1151" spans="1:8" x14ac:dyDescent="0.25">
      <c r="A1151" s="1">
        <v>41830</v>
      </c>
      <c r="B1151" s="9">
        <v>91.419998000000007</v>
      </c>
      <c r="C1151">
        <f t="shared" si="54"/>
        <v>1.3000029999999896</v>
      </c>
      <c r="D1151">
        <f t="shared" si="55"/>
        <v>-1.4020739710733929</v>
      </c>
      <c r="H1151" t="str">
        <f t="shared" si="56"/>
        <v>N</v>
      </c>
    </row>
    <row r="1152" spans="1:8" x14ac:dyDescent="0.25">
      <c r="A1152" s="1">
        <v>41831</v>
      </c>
      <c r="B1152" s="9">
        <v>92.07</v>
      </c>
      <c r="C1152">
        <f t="shared" si="54"/>
        <v>0.65000199999998642</v>
      </c>
      <c r="D1152">
        <f t="shared" si="55"/>
        <v>0.71100635989948979</v>
      </c>
      <c r="H1152" t="str">
        <f t="shared" si="56"/>
        <v>P</v>
      </c>
    </row>
    <row r="1153" spans="1:8" x14ac:dyDescent="0.25">
      <c r="A1153" s="1">
        <v>41834</v>
      </c>
      <c r="B1153" s="9">
        <v>92.830001999999993</v>
      </c>
      <c r="C1153">
        <f t="shared" si="54"/>
        <v>0.76000200000000007</v>
      </c>
      <c r="D1153">
        <f t="shared" si="55"/>
        <v>0.82546106223525595</v>
      </c>
      <c r="H1153" t="str">
        <f t="shared" si="56"/>
        <v>P</v>
      </c>
    </row>
    <row r="1154" spans="1:8" x14ac:dyDescent="0.25">
      <c r="A1154" s="1">
        <v>41835</v>
      </c>
      <c r="B1154" s="9">
        <v>92.480002999999996</v>
      </c>
      <c r="C1154">
        <f t="shared" si="54"/>
        <v>0.34999899999999684</v>
      </c>
      <c r="D1154">
        <f t="shared" si="55"/>
        <v>-0.37703220129198839</v>
      </c>
      <c r="H1154" t="str">
        <f t="shared" si="56"/>
        <v>N</v>
      </c>
    </row>
    <row r="1155" spans="1:8" x14ac:dyDescent="0.25">
      <c r="A1155" s="1">
        <v>41836</v>
      </c>
      <c r="B1155" s="9">
        <v>95.25</v>
      </c>
      <c r="C1155">
        <f t="shared" si="54"/>
        <v>2.7699970000000036</v>
      </c>
      <c r="D1155">
        <f t="shared" si="55"/>
        <v>2.9952388734243485</v>
      </c>
      <c r="H1155" t="str">
        <f t="shared" si="56"/>
        <v>P</v>
      </c>
    </row>
    <row r="1156" spans="1:8" x14ac:dyDescent="0.25">
      <c r="A1156" s="1">
        <v>41837</v>
      </c>
      <c r="B1156" s="9">
        <v>94.470000999999996</v>
      </c>
      <c r="C1156">
        <f t="shared" ref="C1156:C1219" si="57">ABS(B1156-B1155)</f>
        <v>0.77999900000000366</v>
      </c>
      <c r="D1156">
        <f t="shared" si="55"/>
        <v>-0.8188965879265131</v>
      </c>
      <c r="H1156" t="str">
        <f t="shared" si="56"/>
        <v>N</v>
      </c>
    </row>
    <row r="1157" spans="1:8" x14ac:dyDescent="0.25">
      <c r="A1157" s="1">
        <v>41838</v>
      </c>
      <c r="B1157" s="9">
        <v>93.610000999999997</v>
      </c>
      <c r="C1157">
        <f t="shared" si="57"/>
        <v>0.85999999999999943</v>
      </c>
      <c r="D1157">
        <f t="shared" ref="D1157:D1220" si="58">((B1157-B1156)/B1156)*100</f>
        <v>-0.91034189784755004</v>
      </c>
      <c r="H1157" t="str">
        <f t="shared" ref="H1157:H1220" si="59">IF(D1157&gt;0,"P","N")</f>
        <v>N</v>
      </c>
    </row>
    <row r="1158" spans="1:8" x14ac:dyDescent="0.25">
      <c r="A1158" s="1">
        <v>41841</v>
      </c>
      <c r="B1158" s="9">
        <v>92.480002999999996</v>
      </c>
      <c r="C1158">
        <f t="shared" si="57"/>
        <v>1.1299980000000005</v>
      </c>
      <c r="D1158">
        <f t="shared" si="58"/>
        <v>-1.207133840325459</v>
      </c>
      <c r="H1158" t="str">
        <f t="shared" si="59"/>
        <v>N</v>
      </c>
    </row>
    <row r="1159" spans="1:8" x14ac:dyDescent="0.25">
      <c r="A1159" s="1">
        <v>41842</v>
      </c>
      <c r="B1159" s="9">
        <v>93.970000999999996</v>
      </c>
      <c r="C1159">
        <f t="shared" si="57"/>
        <v>1.4899979999999999</v>
      </c>
      <c r="D1159">
        <f t="shared" si="58"/>
        <v>1.6111569546553757</v>
      </c>
      <c r="H1159" t="str">
        <f t="shared" si="59"/>
        <v>P</v>
      </c>
    </row>
    <row r="1160" spans="1:8" x14ac:dyDescent="0.25">
      <c r="A1160" s="1">
        <v>41843</v>
      </c>
      <c r="B1160" s="9">
        <v>94.459998999999996</v>
      </c>
      <c r="C1160">
        <f t="shared" si="57"/>
        <v>0.48999799999999993</v>
      </c>
      <c r="D1160">
        <f t="shared" si="58"/>
        <v>0.52144087983993959</v>
      </c>
      <c r="H1160" t="str">
        <f t="shared" si="59"/>
        <v>P</v>
      </c>
    </row>
    <row r="1161" spans="1:8" x14ac:dyDescent="0.25">
      <c r="A1161" s="1">
        <v>41844</v>
      </c>
      <c r="B1161" s="9">
        <v>95.510002</v>
      </c>
      <c r="C1161">
        <f t="shared" si="57"/>
        <v>1.0500030000000038</v>
      </c>
      <c r="D1161">
        <f t="shared" si="58"/>
        <v>1.111584809565797</v>
      </c>
      <c r="H1161" t="str">
        <f t="shared" si="59"/>
        <v>P</v>
      </c>
    </row>
    <row r="1162" spans="1:8" x14ac:dyDescent="0.25">
      <c r="A1162" s="1">
        <v>41845</v>
      </c>
      <c r="B1162" s="9">
        <v>94.300003000000004</v>
      </c>
      <c r="C1162">
        <f t="shared" si="57"/>
        <v>1.2099989999999963</v>
      </c>
      <c r="D1162">
        <f t="shared" si="58"/>
        <v>-1.2668819753558336</v>
      </c>
      <c r="H1162" t="str">
        <f t="shared" si="59"/>
        <v>N</v>
      </c>
    </row>
    <row r="1163" spans="1:8" x14ac:dyDescent="0.25">
      <c r="A1163" s="1">
        <v>41848</v>
      </c>
      <c r="B1163" s="9">
        <v>92.209998999999996</v>
      </c>
      <c r="C1163">
        <f t="shared" si="57"/>
        <v>2.0900040000000075</v>
      </c>
      <c r="D1163">
        <f t="shared" si="58"/>
        <v>-2.2163350302332518</v>
      </c>
      <c r="H1163" t="str">
        <f t="shared" si="59"/>
        <v>N</v>
      </c>
    </row>
    <row r="1164" spans="1:8" x14ac:dyDescent="0.25">
      <c r="A1164" s="1">
        <v>41849</v>
      </c>
      <c r="B1164" s="9">
        <v>91.529999000000004</v>
      </c>
      <c r="C1164">
        <f t="shared" si="57"/>
        <v>0.67999999999999261</v>
      </c>
      <c r="D1164">
        <f t="shared" si="58"/>
        <v>-0.73744713954502117</v>
      </c>
      <c r="H1164" t="str">
        <f t="shared" si="59"/>
        <v>N</v>
      </c>
    </row>
    <row r="1165" spans="1:8" x14ac:dyDescent="0.25">
      <c r="A1165" s="1">
        <v>41850</v>
      </c>
      <c r="B1165" s="9">
        <v>90.970000999999996</v>
      </c>
      <c r="C1165">
        <f t="shared" si="57"/>
        <v>0.55999800000000732</v>
      </c>
      <c r="D1165">
        <f t="shared" si="58"/>
        <v>-0.6118190823972447</v>
      </c>
      <c r="H1165" t="str">
        <f t="shared" si="59"/>
        <v>N</v>
      </c>
    </row>
    <row r="1166" spans="1:8" x14ac:dyDescent="0.25">
      <c r="A1166" s="1">
        <v>41851</v>
      </c>
      <c r="B1166" s="9">
        <v>89.339995999999999</v>
      </c>
      <c r="C1166">
        <f t="shared" si="57"/>
        <v>1.630004999999997</v>
      </c>
      <c r="D1166">
        <f t="shared" si="58"/>
        <v>-1.7918049709595991</v>
      </c>
      <c r="H1166" t="str">
        <f t="shared" si="59"/>
        <v>N</v>
      </c>
    </row>
    <row r="1167" spans="1:8" x14ac:dyDescent="0.25">
      <c r="A1167" s="1">
        <v>41852</v>
      </c>
      <c r="B1167" s="9">
        <v>87.629997000000003</v>
      </c>
      <c r="C1167">
        <f t="shared" si="57"/>
        <v>1.7099989999999963</v>
      </c>
      <c r="D1167">
        <f t="shared" si="58"/>
        <v>-1.9140352323275192</v>
      </c>
      <c r="H1167" t="str">
        <f t="shared" si="59"/>
        <v>N</v>
      </c>
    </row>
    <row r="1168" spans="1:8" x14ac:dyDescent="0.25">
      <c r="A1168" s="1">
        <v>41855</v>
      </c>
      <c r="B1168" s="9">
        <v>88.410004000000001</v>
      </c>
      <c r="C1168">
        <f t="shared" si="57"/>
        <v>0.78000699999999767</v>
      </c>
      <c r="D1168">
        <f t="shared" si="58"/>
        <v>0.89011414664318389</v>
      </c>
      <c r="H1168" t="str">
        <f t="shared" si="59"/>
        <v>P</v>
      </c>
    </row>
    <row r="1169" spans="1:8" x14ac:dyDescent="0.25">
      <c r="A1169" s="1">
        <v>41856</v>
      </c>
      <c r="B1169" s="9">
        <v>88.5</v>
      </c>
      <c r="C1169">
        <f t="shared" si="57"/>
        <v>8.9995999999999299E-2</v>
      </c>
      <c r="D1169">
        <f t="shared" si="58"/>
        <v>0.10179391010999082</v>
      </c>
      <c r="H1169" t="str">
        <f t="shared" si="59"/>
        <v>P</v>
      </c>
    </row>
    <row r="1170" spans="1:8" x14ac:dyDescent="0.25">
      <c r="A1170" s="1">
        <v>41857</v>
      </c>
      <c r="B1170" s="9">
        <v>88.040001000000004</v>
      </c>
      <c r="C1170">
        <f t="shared" si="57"/>
        <v>0.45999899999999627</v>
      </c>
      <c r="D1170">
        <f t="shared" si="58"/>
        <v>-0.51977288135592803</v>
      </c>
      <c r="H1170" t="str">
        <f t="shared" si="59"/>
        <v>N</v>
      </c>
    </row>
    <row r="1171" spans="1:8" x14ac:dyDescent="0.25">
      <c r="A1171" s="1">
        <v>41858</v>
      </c>
      <c r="B1171" s="9">
        <v>86.199996999999996</v>
      </c>
      <c r="C1171">
        <f t="shared" si="57"/>
        <v>1.8400040000000075</v>
      </c>
      <c r="D1171">
        <f t="shared" si="58"/>
        <v>-2.0899636291462644</v>
      </c>
      <c r="H1171" t="str">
        <f t="shared" si="59"/>
        <v>N</v>
      </c>
    </row>
    <row r="1172" spans="1:8" x14ac:dyDescent="0.25">
      <c r="A1172" s="1">
        <v>41859</v>
      </c>
      <c r="B1172" s="9">
        <v>86.389999000000003</v>
      </c>
      <c r="C1172">
        <f t="shared" si="57"/>
        <v>0.19000200000000689</v>
      </c>
      <c r="D1172">
        <f t="shared" si="58"/>
        <v>0.22041996126752403</v>
      </c>
      <c r="H1172" t="str">
        <f t="shared" si="59"/>
        <v>P</v>
      </c>
    </row>
    <row r="1173" spans="1:8" x14ac:dyDescent="0.25">
      <c r="A1173" s="1">
        <v>41862</v>
      </c>
      <c r="B1173" s="9">
        <v>88.830001999999993</v>
      </c>
      <c r="C1173">
        <f t="shared" si="57"/>
        <v>2.4400029999999902</v>
      </c>
      <c r="D1173">
        <f t="shared" si="58"/>
        <v>2.8244044776525463</v>
      </c>
      <c r="H1173" t="str">
        <f t="shared" si="59"/>
        <v>P</v>
      </c>
    </row>
    <row r="1174" spans="1:8" x14ac:dyDescent="0.25">
      <c r="A1174" s="1">
        <v>41863</v>
      </c>
      <c r="B1174" s="9">
        <v>87.199996999999996</v>
      </c>
      <c r="C1174">
        <f t="shared" si="57"/>
        <v>1.630004999999997</v>
      </c>
      <c r="D1174">
        <f t="shared" si="58"/>
        <v>-1.8349712521677046</v>
      </c>
      <c r="H1174" t="str">
        <f t="shared" si="59"/>
        <v>N</v>
      </c>
    </row>
    <row r="1175" spans="1:8" x14ac:dyDescent="0.25">
      <c r="A1175" s="1">
        <v>41864</v>
      </c>
      <c r="B1175" s="9">
        <v>87.830001999999993</v>
      </c>
      <c r="C1175">
        <f t="shared" si="57"/>
        <v>0.63000499999999704</v>
      </c>
      <c r="D1175">
        <f t="shared" si="58"/>
        <v>0.72248282302119471</v>
      </c>
      <c r="H1175" t="str">
        <f t="shared" si="59"/>
        <v>P</v>
      </c>
    </row>
    <row r="1176" spans="1:8" x14ac:dyDescent="0.25">
      <c r="A1176" s="1">
        <v>41865</v>
      </c>
      <c r="B1176" s="9">
        <v>88.279999000000004</v>
      </c>
      <c r="C1176">
        <f t="shared" si="57"/>
        <v>0.44999700000001042</v>
      </c>
      <c r="D1176">
        <f t="shared" si="58"/>
        <v>0.51234998264034026</v>
      </c>
      <c r="H1176" t="str">
        <f t="shared" si="59"/>
        <v>P</v>
      </c>
    </row>
    <row r="1177" spans="1:8" x14ac:dyDescent="0.25">
      <c r="A1177" s="1">
        <v>41866</v>
      </c>
      <c r="B1177" s="9">
        <v>86.239998</v>
      </c>
      <c r="C1177">
        <f t="shared" si="57"/>
        <v>2.0400010000000037</v>
      </c>
      <c r="D1177">
        <f t="shared" si="58"/>
        <v>-2.3108303388177469</v>
      </c>
      <c r="H1177" t="str">
        <f t="shared" si="59"/>
        <v>N</v>
      </c>
    </row>
    <row r="1178" spans="1:8" x14ac:dyDescent="0.25">
      <c r="A1178" s="1">
        <v>41869</v>
      </c>
      <c r="B1178" s="9">
        <v>88.029999000000004</v>
      </c>
      <c r="C1178">
        <f t="shared" si="57"/>
        <v>1.7900010000000037</v>
      </c>
      <c r="D1178">
        <f t="shared" si="58"/>
        <v>2.0756041761503794</v>
      </c>
      <c r="H1178" t="str">
        <f t="shared" si="59"/>
        <v>P</v>
      </c>
    </row>
    <row r="1179" spans="1:8" x14ac:dyDescent="0.25">
      <c r="A1179" s="1">
        <v>41870</v>
      </c>
      <c r="B1179" s="9">
        <v>89.019997000000004</v>
      </c>
      <c r="C1179">
        <f t="shared" si="57"/>
        <v>0.98999799999999993</v>
      </c>
      <c r="D1179">
        <f t="shared" si="58"/>
        <v>1.1246143487971638</v>
      </c>
      <c r="H1179" t="str">
        <f t="shared" si="59"/>
        <v>P</v>
      </c>
    </row>
    <row r="1180" spans="1:8" x14ac:dyDescent="0.25">
      <c r="A1180" s="1">
        <v>41871</v>
      </c>
      <c r="B1180" s="9">
        <v>88.610000999999997</v>
      </c>
      <c r="C1180">
        <f t="shared" si="57"/>
        <v>0.40999600000000669</v>
      </c>
      <c r="D1180">
        <f t="shared" si="58"/>
        <v>-0.46056618042798481</v>
      </c>
      <c r="H1180" t="str">
        <f t="shared" si="59"/>
        <v>N</v>
      </c>
    </row>
    <row r="1181" spans="1:8" x14ac:dyDescent="0.25">
      <c r="A1181" s="1">
        <v>41872</v>
      </c>
      <c r="B1181" s="9">
        <v>89.779999000000004</v>
      </c>
      <c r="C1181">
        <f t="shared" si="57"/>
        <v>1.1699980000000068</v>
      </c>
      <c r="D1181">
        <f t="shared" si="58"/>
        <v>1.3203904602145382</v>
      </c>
      <c r="H1181" t="str">
        <f t="shared" si="59"/>
        <v>P</v>
      </c>
    </row>
    <row r="1182" spans="1:8" x14ac:dyDescent="0.25">
      <c r="A1182" s="1">
        <v>41873</v>
      </c>
      <c r="B1182" s="9">
        <v>89.059997999999993</v>
      </c>
      <c r="C1182">
        <f t="shared" si="57"/>
        <v>0.72000100000001055</v>
      </c>
      <c r="D1182">
        <f t="shared" si="58"/>
        <v>-0.80196147028249631</v>
      </c>
      <c r="H1182" t="str">
        <f t="shared" si="59"/>
        <v>N</v>
      </c>
    </row>
    <row r="1183" spans="1:8" x14ac:dyDescent="0.25">
      <c r="A1183" s="1">
        <v>41876</v>
      </c>
      <c r="B1183" s="9">
        <v>91.129997000000003</v>
      </c>
      <c r="C1183">
        <f t="shared" si="57"/>
        <v>2.0699990000000099</v>
      </c>
      <c r="D1183">
        <f t="shared" si="58"/>
        <v>2.3242746985015765</v>
      </c>
      <c r="H1183" t="str">
        <f t="shared" si="59"/>
        <v>P</v>
      </c>
    </row>
    <row r="1184" spans="1:8" x14ac:dyDescent="0.25">
      <c r="A1184" s="1">
        <v>41877</v>
      </c>
      <c r="B1184" s="9">
        <v>91.139999000000003</v>
      </c>
      <c r="C1184">
        <f t="shared" si="57"/>
        <v>1.0002000000000066E-2</v>
      </c>
      <c r="D1184">
        <f t="shared" si="58"/>
        <v>1.0975529824718491E-2</v>
      </c>
      <c r="H1184" t="str">
        <f t="shared" si="59"/>
        <v>P</v>
      </c>
    </row>
    <row r="1185" spans="1:8" x14ac:dyDescent="0.25">
      <c r="A1185" s="1">
        <v>41878</v>
      </c>
      <c r="B1185" s="9">
        <v>90.279999000000004</v>
      </c>
      <c r="C1185">
        <f t="shared" si="57"/>
        <v>0.85999999999999943</v>
      </c>
      <c r="D1185">
        <f t="shared" si="58"/>
        <v>-0.94360325810405099</v>
      </c>
      <c r="H1185" t="str">
        <f t="shared" si="59"/>
        <v>N</v>
      </c>
    </row>
    <row r="1186" spans="1:8" x14ac:dyDescent="0.25">
      <c r="A1186" s="1">
        <v>41879</v>
      </c>
      <c r="B1186" s="9">
        <v>89.279999000000004</v>
      </c>
      <c r="C1186">
        <f t="shared" si="57"/>
        <v>1</v>
      </c>
      <c r="D1186">
        <f t="shared" si="58"/>
        <v>-1.10766505436049</v>
      </c>
      <c r="H1186" t="str">
        <f t="shared" si="59"/>
        <v>N</v>
      </c>
    </row>
    <row r="1187" spans="1:8" x14ac:dyDescent="0.25">
      <c r="A1187" s="1">
        <v>41880</v>
      </c>
      <c r="B1187" s="9">
        <v>88.599997999999999</v>
      </c>
      <c r="C1187">
        <f t="shared" si="57"/>
        <v>0.6800010000000043</v>
      </c>
      <c r="D1187">
        <f t="shared" si="58"/>
        <v>-0.76164987412242724</v>
      </c>
      <c r="H1187" t="str">
        <f t="shared" si="59"/>
        <v>N</v>
      </c>
    </row>
    <row r="1188" spans="1:8" x14ac:dyDescent="0.25">
      <c r="A1188" s="1">
        <v>41883</v>
      </c>
      <c r="B1188" s="9">
        <v>88.010002</v>
      </c>
      <c r="C1188">
        <f t="shared" si="57"/>
        <v>0.5899959999999993</v>
      </c>
      <c r="D1188">
        <f t="shared" si="58"/>
        <v>-0.6659097215780968</v>
      </c>
      <c r="H1188" t="str">
        <f t="shared" si="59"/>
        <v>N</v>
      </c>
    </row>
    <row r="1189" spans="1:8" x14ac:dyDescent="0.25">
      <c r="A1189" s="1">
        <v>41884</v>
      </c>
      <c r="B1189" s="9">
        <v>87.989998</v>
      </c>
      <c r="C1189">
        <f t="shared" si="57"/>
        <v>2.0004000000000133E-2</v>
      </c>
      <c r="D1189">
        <f t="shared" si="58"/>
        <v>-2.2729234797654173E-2</v>
      </c>
      <c r="H1189" t="str">
        <f t="shared" si="59"/>
        <v>N</v>
      </c>
    </row>
    <row r="1190" spans="1:8" x14ac:dyDescent="0.25">
      <c r="A1190" s="1">
        <v>41885</v>
      </c>
      <c r="B1190" s="9">
        <v>90.010002</v>
      </c>
      <c r="C1190">
        <f t="shared" si="57"/>
        <v>2.0200040000000001</v>
      </c>
      <c r="D1190">
        <f t="shared" si="58"/>
        <v>2.2957200203595871</v>
      </c>
      <c r="H1190" t="str">
        <f t="shared" si="59"/>
        <v>P</v>
      </c>
    </row>
    <row r="1191" spans="1:8" x14ac:dyDescent="0.25">
      <c r="A1191" s="1">
        <v>41886</v>
      </c>
      <c r="B1191" s="9">
        <v>91.540001000000004</v>
      </c>
      <c r="C1191">
        <f t="shared" si="57"/>
        <v>1.5299990000000037</v>
      </c>
      <c r="D1191">
        <f t="shared" si="58"/>
        <v>1.6998099833394114</v>
      </c>
      <c r="H1191" t="str">
        <f t="shared" si="59"/>
        <v>P</v>
      </c>
    </row>
    <row r="1192" spans="1:8" x14ac:dyDescent="0.25">
      <c r="A1192" s="1">
        <v>41887</v>
      </c>
      <c r="B1192" s="9">
        <v>92.050003000000004</v>
      </c>
      <c r="C1192">
        <f t="shared" si="57"/>
        <v>0.51000200000000007</v>
      </c>
      <c r="D1192">
        <f t="shared" si="58"/>
        <v>0.55713567230570604</v>
      </c>
      <c r="H1192" t="str">
        <f t="shared" si="59"/>
        <v>P</v>
      </c>
    </row>
    <row r="1193" spans="1:8" x14ac:dyDescent="0.25">
      <c r="A1193" s="1">
        <v>41890</v>
      </c>
      <c r="B1193" s="9">
        <v>91.910004000000001</v>
      </c>
      <c r="C1193">
        <f t="shared" si="57"/>
        <v>0.13999900000000309</v>
      </c>
      <c r="D1193">
        <f t="shared" si="58"/>
        <v>-0.15209016342998175</v>
      </c>
      <c r="H1193" t="str">
        <f t="shared" si="59"/>
        <v>N</v>
      </c>
    </row>
    <row r="1194" spans="1:8" x14ac:dyDescent="0.25">
      <c r="A1194" s="1">
        <v>41891</v>
      </c>
      <c r="B1194" s="9">
        <v>91.239998</v>
      </c>
      <c r="C1194">
        <f t="shared" si="57"/>
        <v>0.67000600000000077</v>
      </c>
      <c r="D1194">
        <f t="shared" si="58"/>
        <v>-0.72898049270022969</v>
      </c>
      <c r="H1194" t="str">
        <f t="shared" si="59"/>
        <v>N</v>
      </c>
    </row>
    <row r="1195" spans="1:8" x14ac:dyDescent="0.25">
      <c r="A1195" s="1">
        <v>41892</v>
      </c>
      <c r="B1195" s="9">
        <v>90.330001999999993</v>
      </c>
      <c r="C1195">
        <f t="shared" si="57"/>
        <v>0.90999600000000669</v>
      </c>
      <c r="D1195">
        <f t="shared" si="58"/>
        <v>-0.99736521256829336</v>
      </c>
      <c r="H1195" t="str">
        <f t="shared" si="59"/>
        <v>N</v>
      </c>
    </row>
    <row r="1196" spans="1:8" x14ac:dyDescent="0.25">
      <c r="A1196" s="1">
        <v>41893</v>
      </c>
      <c r="B1196" s="9">
        <v>90</v>
      </c>
      <c r="C1196">
        <f t="shared" si="57"/>
        <v>0.33000199999999325</v>
      </c>
      <c r="D1196">
        <f t="shared" si="58"/>
        <v>-0.36532933985764027</v>
      </c>
      <c r="H1196" t="str">
        <f t="shared" si="59"/>
        <v>N</v>
      </c>
    </row>
    <row r="1197" spans="1:8" x14ac:dyDescent="0.25">
      <c r="A1197" s="1">
        <v>41894</v>
      </c>
      <c r="B1197" s="9">
        <v>89.43</v>
      </c>
      <c r="C1197">
        <f t="shared" si="57"/>
        <v>0.56999999999999318</v>
      </c>
      <c r="D1197">
        <f t="shared" si="58"/>
        <v>-0.63333333333332575</v>
      </c>
      <c r="H1197" t="str">
        <f t="shared" si="59"/>
        <v>N</v>
      </c>
    </row>
    <row r="1198" spans="1:8" x14ac:dyDescent="0.25">
      <c r="A1198" s="1">
        <v>41897</v>
      </c>
      <c r="B1198" s="9">
        <v>89.489998</v>
      </c>
      <c r="C1198">
        <f t="shared" si="57"/>
        <v>5.9997999999993112E-2</v>
      </c>
      <c r="D1198">
        <f t="shared" si="58"/>
        <v>6.7089343620701222E-2</v>
      </c>
      <c r="H1198" t="str">
        <f t="shared" si="59"/>
        <v>P</v>
      </c>
    </row>
    <row r="1199" spans="1:8" x14ac:dyDescent="0.25">
      <c r="A1199" s="1">
        <v>41898</v>
      </c>
      <c r="B1199" s="9">
        <v>89.269997000000004</v>
      </c>
      <c r="C1199">
        <f t="shared" si="57"/>
        <v>0.22000099999999634</v>
      </c>
      <c r="D1199">
        <f t="shared" si="58"/>
        <v>-0.24583864668317046</v>
      </c>
      <c r="H1199" t="str">
        <f t="shared" si="59"/>
        <v>N</v>
      </c>
    </row>
    <row r="1200" spans="1:8" x14ac:dyDescent="0.25">
      <c r="A1200" s="1">
        <v>41899</v>
      </c>
      <c r="B1200" s="9">
        <v>89.800003000000004</v>
      </c>
      <c r="C1200">
        <f t="shared" si="57"/>
        <v>0.5300060000000002</v>
      </c>
      <c r="D1200">
        <f t="shared" si="58"/>
        <v>0.59371123312572771</v>
      </c>
      <c r="H1200" t="str">
        <f t="shared" si="59"/>
        <v>P</v>
      </c>
    </row>
    <row r="1201" spans="1:8" x14ac:dyDescent="0.25">
      <c r="A1201" s="1">
        <v>41900</v>
      </c>
      <c r="B1201" s="9">
        <v>90.379997000000003</v>
      </c>
      <c r="C1201">
        <f t="shared" si="57"/>
        <v>0.57999399999999923</v>
      </c>
      <c r="D1201">
        <f t="shared" si="58"/>
        <v>0.64587302964789339</v>
      </c>
      <c r="H1201" t="str">
        <f t="shared" si="59"/>
        <v>P</v>
      </c>
    </row>
    <row r="1202" spans="1:8" x14ac:dyDescent="0.25">
      <c r="A1202" s="1">
        <v>41901</v>
      </c>
      <c r="B1202" s="9">
        <v>88.989998</v>
      </c>
      <c r="C1202">
        <f t="shared" si="57"/>
        <v>1.3899990000000031</v>
      </c>
      <c r="D1202">
        <f t="shared" si="58"/>
        <v>-1.5379498186971647</v>
      </c>
      <c r="H1202" t="str">
        <f t="shared" si="59"/>
        <v>N</v>
      </c>
    </row>
    <row r="1203" spans="1:8" x14ac:dyDescent="0.25">
      <c r="A1203" s="1">
        <v>41904</v>
      </c>
      <c r="B1203" s="9">
        <v>86.769997000000004</v>
      </c>
      <c r="C1203">
        <f t="shared" si="57"/>
        <v>2.2200009999999963</v>
      </c>
      <c r="D1203">
        <f t="shared" si="58"/>
        <v>-2.4946635013970853</v>
      </c>
      <c r="H1203" t="str">
        <f t="shared" si="59"/>
        <v>N</v>
      </c>
    </row>
    <row r="1204" spans="1:8" x14ac:dyDescent="0.25">
      <c r="A1204" s="1">
        <v>41905</v>
      </c>
      <c r="B1204" s="9">
        <v>84.900002000000001</v>
      </c>
      <c r="C1204">
        <f t="shared" si="57"/>
        <v>1.869995000000003</v>
      </c>
      <c r="D1204">
        <f t="shared" si="58"/>
        <v>-2.1551170504247024</v>
      </c>
      <c r="H1204" t="str">
        <f t="shared" si="59"/>
        <v>N</v>
      </c>
    </row>
    <row r="1205" spans="1:8" x14ac:dyDescent="0.25">
      <c r="A1205" s="1">
        <v>41906</v>
      </c>
      <c r="B1205" s="9">
        <v>86.790001000000004</v>
      </c>
      <c r="C1205">
        <f t="shared" si="57"/>
        <v>1.8899990000000031</v>
      </c>
      <c r="D1205">
        <f t="shared" si="58"/>
        <v>2.2261471795960652</v>
      </c>
      <c r="H1205" t="str">
        <f t="shared" si="59"/>
        <v>P</v>
      </c>
    </row>
    <row r="1206" spans="1:8" x14ac:dyDescent="0.25">
      <c r="A1206" s="1">
        <v>41907</v>
      </c>
      <c r="B1206" s="9">
        <v>85.25</v>
      </c>
      <c r="C1206">
        <f t="shared" si="57"/>
        <v>1.5400010000000037</v>
      </c>
      <c r="D1206">
        <f t="shared" si="58"/>
        <v>-1.7743991038783415</v>
      </c>
      <c r="H1206" t="str">
        <f t="shared" si="59"/>
        <v>N</v>
      </c>
    </row>
    <row r="1207" spans="1:8" x14ac:dyDescent="0.25">
      <c r="A1207" s="1">
        <v>41908</v>
      </c>
      <c r="B1207" s="9">
        <v>85.639999000000003</v>
      </c>
      <c r="C1207">
        <f t="shared" si="57"/>
        <v>0.38999900000000309</v>
      </c>
      <c r="D1207">
        <f t="shared" si="58"/>
        <v>0.45747683284457841</v>
      </c>
      <c r="H1207" t="str">
        <f t="shared" si="59"/>
        <v>P</v>
      </c>
    </row>
    <row r="1208" spans="1:8" x14ac:dyDescent="0.25">
      <c r="A1208" s="1">
        <v>41911</v>
      </c>
      <c r="B1208" s="9">
        <v>85.209998999999996</v>
      </c>
      <c r="C1208">
        <f t="shared" si="57"/>
        <v>0.43000000000000682</v>
      </c>
      <c r="D1208">
        <f t="shared" si="58"/>
        <v>-0.50210182744164533</v>
      </c>
      <c r="H1208" t="str">
        <f t="shared" si="59"/>
        <v>N</v>
      </c>
    </row>
    <row r="1209" spans="1:8" x14ac:dyDescent="0.25">
      <c r="A1209" s="1">
        <v>41912</v>
      </c>
      <c r="B1209" s="9">
        <v>85.019997000000004</v>
      </c>
      <c r="C1209">
        <f t="shared" si="57"/>
        <v>0.19000199999999268</v>
      </c>
      <c r="D1209">
        <f t="shared" si="58"/>
        <v>-0.22298087340664408</v>
      </c>
      <c r="H1209" t="str">
        <f t="shared" si="59"/>
        <v>N</v>
      </c>
    </row>
    <row r="1210" spans="1:8" x14ac:dyDescent="0.25">
      <c r="A1210" s="1">
        <v>41913</v>
      </c>
      <c r="B1210" s="9">
        <v>84.830001999999993</v>
      </c>
      <c r="C1210">
        <f t="shared" si="57"/>
        <v>0.18999500000001035</v>
      </c>
      <c r="D1210">
        <f t="shared" si="58"/>
        <v>-0.22347095589759941</v>
      </c>
      <c r="H1210" t="str">
        <f t="shared" si="59"/>
        <v>N</v>
      </c>
    </row>
    <row r="1211" spans="1:8" x14ac:dyDescent="0.25">
      <c r="A1211" s="1">
        <v>41914</v>
      </c>
      <c r="B1211" s="9">
        <v>83.620002999999997</v>
      </c>
      <c r="C1211">
        <f t="shared" si="57"/>
        <v>1.2099989999999963</v>
      </c>
      <c r="D1211">
        <f t="shared" si="58"/>
        <v>-1.4263809636595273</v>
      </c>
      <c r="H1211" t="str">
        <f t="shared" si="59"/>
        <v>N</v>
      </c>
    </row>
    <row r="1212" spans="1:8" x14ac:dyDescent="0.25">
      <c r="A1212" s="1">
        <v>41918</v>
      </c>
      <c r="B1212" s="9">
        <v>81.980002999999996</v>
      </c>
      <c r="C1212">
        <f t="shared" si="57"/>
        <v>1.6400000000000006</v>
      </c>
      <c r="D1212">
        <f t="shared" si="58"/>
        <v>-1.9612532183238509</v>
      </c>
      <c r="H1212" t="str">
        <f t="shared" si="59"/>
        <v>N</v>
      </c>
    </row>
    <row r="1213" spans="1:8" x14ac:dyDescent="0.25">
      <c r="A1213" s="1">
        <v>41919</v>
      </c>
      <c r="B1213" s="9">
        <v>82.330001999999993</v>
      </c>
      <c r="C1213">
        <f t="shared" si="57"/>
        <v>0.34999899999999684</v>
      </c>
      <c r="D1213">
        <f t="shared" si="58"/>
        <v>0.42693216295685776</v>
      </c>
      <c r="H1213" t="str">
        <f t="shared" si="59"/>
        <v>P</v>
      </c>
    </row>
    <row r="1214" spans="1:8" x14ac:dyDescent="0.25">
      <c r="A1214" s="1">
        <v>41920</v>
      </c>
      <c r="B1214" s="9">
        <v>81.239998</v>
      </c>
      <c r="C1214">
        <f t="shared" si="57"/>
        <v>1.0900039999999933</v>
      </c>
      <c r="D1214">
        <f t="shared" si="58"/>
        <v>-1.3239450668299431</v>
      </c>
      <c r="H1214" t="str">
        <f t="shared" si="59"/>
        <v>N</v>
      </c>
    </row>
    <row r="1215" spans="1:8" x14ac:dyDescent="0.25">
      <c r="A1215" s="1">
        <v>41921</v>
      </c>
      <c r="B1215" s="9">
        <v>82.5</v>
      </c>
      <c r="C1215">
        <f t="shared" si="57"/>
        <v>1.2600020000000001</v>
      </c>
      <c r="D1215">
        <f t="shared" si="58"/>
        <v>1.5509626181920881</v>
      </c>
      <c r="H1215" t="str">
        <f t="shared" si="59"/>
        <v>P</v>
      </c>
    </row>
    <row r="1216" spans="1:8" x14ac:dyDescent="0.25">
      <c r="A1216" s="1">
        <v>41922</v>
      </c>
      <c r="B1216" s="9">
        <v>79.529999000000004</v>
      </c>
      <c r="C1216">
        <f t="shared" si="57"/>
        <v>2.9700009999999963</v>
      </c>
      <c r="D1216">
        <f t="shared" si="58"/>
        <v>-3.6000012121212079</v>
      </c>
      <c r="H1216" t="str">
        <f t="shared" si="59"/>
        <v>N</v>
      </c>
    </row>
    <row r="1217" spans="1:8" x14ac:dyDescent="0.25">
      <c r="A1217" s="1">
        <v>41925</v>
      </c>
      <c r="B1217" s="9">
        <v>79.440002000000007</v>
      </c>
      <c r="C1217">
        <f t="shared" si="57"/>
        <v>8.9996999999996774E-2</v>
      </c>
      <c r="D1217">
        <f t="shared" si="58"/>
        <v>-0.11316107271672009</v>
      </c>
      <c r="H1217" t="str">
        <f t="shared" si="59"/>
        <v>N</v>
      </c>
    </row>
    <row r="1218" spans="1:8" x14ac:dyDescent="0.25">
      <c r="A1218" s="1">
        <v>41926</v>
      </c>
      <c r="B1218" s="9">
        <v>79.470000999999996</v>
      </c>
      <c r="C1218">
        <f t="shared" si="57"/>
        <v>2.9998999999989451E-2</v>
      </c>
      <c r="D1218">
        <f t="shared" si="58"/>
        <v>3.7763090690744759E-2</v>
      </c>
      <c r="H1218" t="str">
        <f t="shared" si="59"/>
        <v>P</v>
      </c>
    </row>
    <row r="1219" spans="1:8" x14ac:dyDescent="0.25">
      <c r="A1219" s="1">
        <v>41927</v>
      </c>
      <c r="B1219" s="9">
        <v>77.410004000000001</v>
      </c>
      <c r="C1219">
        <f t="shared" si="57"/>
        <v>2.0599969999999956</v>
      </c>
      <c r="D1219">
        <f t="shared" si="58"/>
        <v>-2.5921693394718792</v>
      </c>
      <c r="H1219" t="str">
        <f t="shared" si="59"/>
        <v>N</v>
      </c>
    </row>
    <row r="1220" spans="1:8" x14ac:dyDescent="0.25">
      <c r="A1220" s="1">
        <v>41928</v>
      </c>
      <c r="B1220" s="9">
        <v>77.849997999999999</v>
      </c>
      <c r="C1220">
        <f t="shared" ref="C1220:C1283" si="60">ABS(B1220-B1219)</f>
        <v>0.43999399999999866</v>
      </c>
      <c r="D1220">
        <f t="shared" si="58"/>
        <v>0.56839423493635099</v>
      </c>
      <c r="H1220" t="str">
        <f t="shared" si="59"/>
        <v>P</v>
      </c>
    </row>
    <row r="1221" spans="1:8" x14ac:dyDescent="0.25">
      <c r="A1221" s="1">
        <v>41929</v>
      </c>
      <c r="B1221" s="9">
        <v>80.569999999999993</v>
      </c>
      <c r="C1221">
        <f t="shared" si="60"/>
        <v>2.7200019999999938</v>
      </c>
      <c r="D1221">
        <f t="shared" ref="D1221:D1284" si="61">((B1221-B1220)/B1220)*100</f>
        <v>3.4939011816031056</v>
      </c>
      <c r="H1221" t="str">
        <f t="shared" ref="H1221:H1284" si="62">IF(D1221&gt;0,"P","N")</f>
        <v>P</v>
      </c>
    </row>
    <row r="1222" spans="1:8" x14ac:dyDescent="0.25">
      <c r="A1222" s="1">
        <v>41932</v>
      </c>
      <c r="B1222" s="9">
        <v>79.610000999999997</v>
      </c>
      <c r="C1222">
        <f t="shared" si="60"/>
        <v>0.95999899999999627</v>
      </c>
      <c r="D1222">
        <f t="shared" si="61"/>
        <v>-1.1915092466178434</v>
      </c>
      <c r="H1222" t="str">
        <f t="shared" si="62"/>
        <v>N</v>
      </c>
    </row>
    <row r="1223" spans="1:8" x14ac:dyDescent="0.25">
      <c r="A1223" s="1">
        <v>41933</v>
      </c>
      <c r="B1223" s="9">
        <v>81.349997999999999</v>
      </c>
      <c r="C1223">
        <f t="shared" si="60"/>
        <v>1.7399970000000025</v>
      </c>
      <c r="D1223">
        <f t="shared" si="61"/>
        <v>2.1856512726334505</v>
      </c>
      <c r="H1223" t="str">
        <f t="shared" si="62"/>
        <v>P</v>
      </c>
    </row>
    <row r="1224" spans="1:8" x14ac:dyDescent="0.25">
      <c r="A1224" s="1">
        <v>41934</v>
      </c>
      <c r="B1224" s="9">
        <v>82.589995999999999</v>
      </c>
      <c r="C1224">
        <f t="shared" si="60"/>
        <v>1.2399979999999999</v>
      </c>
      <c r="D1224">
        <f t="shared" si="61"/>
        <v>1.5242753908856888</v>
      </c>
      <c r="H1224" t="str">
        <f t="shared" si="62"/>
        <v>P</v>
      </c>
    </row>
    <row r="1225" spans="1:8" x14ac:dyDescent="0.25">
      <c r="A1225" s="1">
        <v>41935</v>
      </c>
      <c r="B1225" s="9">
        <v>83.150002000000001</v>
      </c>
      <c r="C1225">
        <f t="shared" si="60"/>
        <v>0.56000600000000134</v>
      </c>
      <c r="D1225">
        <f t="shared" si="61"/>
        <v>0.67805548749512146</v>
      </c>
      <c r="H1225" t="str">
        <f t="shared" si="62"/>
        <v>P</v>
      </c>
    </row>
    <row r="1226" spans="1:8" x14ac:dyDescent="0.25">
      <c r="A1226" s="1">
        <v>41936</v>
      </c>
      <c r="B1226" s="9">
        <v>82.290001000000004</v>
      </c>
      <c r="C1226">
        <f t="shared" si="60"/>
        <v>0.86000099999999691</v>
      </c>
      <c r="D1226">
        <f t="shared" si="61"/>
        <v>-1.0342765836614134</v>
      </c>
      <c r="H1226" t="str">
        <f t="shared" si="62"/>
        <v>N</v>
      </c>
    </row>
    <row r="1227" spans="1:8" x14ac:dyDescent="0.25">
      <c r="A1227" s="1">
        <v>41939</v>
      </c>
      <c r="B1227" s="9">
        <v>81.290001000000004</v>
      </c>
      <c r="C1227">
        <f t="shared" si="60"/>
        <v>1</v>
      </c>
      <c r="D1227">
        <f t="shared" si="61"/>
        <v>-1.2152144705892032</v>
      </c>
      <c r="H1227" t="str">
        <f t="shared" si="62"/>
        <v>N</v>
      </c>
    </row>
    <row r="1228" spans="1:8" x14ac:dyDescent="0.25">
      <c r="A1228" s="1">
        <v>41940</v>
      </c>
      <c r="B1228" s="9">
        <v>82.419998000000007</v>
      </c>
      <c r="C1228">
        <f t="shared" si="60"/>
        <v>1.129997000000003</v>
      </c>
      <c r="D1228">
        <f t="shared" si="61"/>
        <v>1.3900811736981071</v>
      </c>
      <c r="H1228" t="str">
        <f t="shared" si="62"/>
        <v>P</v>
      </c>
    </row>
    <row r="1229" spans="1:8" x14ac:dyDescent="0.25">
      <c r="A1229" s="1">
        <v>41941</v>
      </c>
      <c r="B1229" s="9">
        <v>82.669998000000007</v>
      </c>
      <c r="C1229">
        <f t="shared" si="60"/>
        <v>0.25</v>
      </c>
      <c r="D1229">
        <f t="shared" si="61"/>
        <v>0.30332444317700658</v>
      </c>
      <c r="H1229" t="str">
        <f t="shared" si="62"/>
        <v>P</v>
      </c>
    </row>
    <row r="1230" spans="1:8" x14ac:dyDescent="0.25">
      <c r="A1230" s="1">
        <v>41942</v>
      </c>
      <c r="B1230" s="9">
        <v>83.029999000000004</v>
      </c>
      <c r="C1230">
        <f t="shared" si="60"/>
        <v>0.36000099999999691</v>
      </c>
      <c r="D1230">
        <f t="shared" si="61"/>
        <v>0.43546753200598465</v>
      </c>
      <c r="H1230" t="str">
        <f t="shared" si="62"/>
        <v>P</v>
      </c>
    </row>
    <row r="1231" spans="1:8" x14ac:dyDescent="0.25">
      <c r="A1231" s="1">
        <v>41943</v>
      </c>
      <c r="B1231" s="9">
        <v>85.32</v>
      </c>
      <c r="C1231">
        <f t="shared" si="60"/>
        <v>2.2900009999999895</v>
      </c>
      <c r="D1231">
        <f t="shared" si="61"/>
        <v>2.7580405005183604</v>
      </c>
      <c r="H1231" t="str">
        <f t="shared" si="62"/>
        <v>P</v>
      </c>
    </row>
    <row r="1232" spans="1:8" x14ac:dyDescent="0.25">
      <c r="A1232" s="1">
        <v>41946</v>
      </c>
      <c r="B1232" s="9">
        <v>85.269997000000004</v>
      </c>
      <c r="C1232">
        <f t="shared" si="60"/>
        <v>5.0002999999989584E-2</v>
      </c>
      <c r="D1232">
        <f t="shared" si="61"/>
        <v>-5.8606422878562575E-2</v>
      </c>
      <c r="H1232" t="str">
        <f t="shared" si="62"/>
        <v>N</v>
      </c>
    </row>
    <row r="1233" spans="1:8" x14ac:dyDescent="0.25">
      <c r="A1233" s="1">
        <v>41947</v>
      </c>
      <c r="B1233" s="9">
        <v>82.889999000000003</v>
      </c>
      <c r="C1233">
        <f t="shared" si="60"/>
        <v>2.3799980000000005</v>
      </c>
      <c r="D1233">
        <f t="shared" si="61"/>
        <v>-2.7911317975066896</v>
      </c>
      <c r="H1233" t="str">
        <f t="shared" si="62"/>
        <v>N</v>
      </c>
    </row>
    <row r="1234" spans="1:8" x14ac:dyDescent="0.25">
      <c r="A1234" s="1">
        <v>41948</v>
      </c>
      <c r="B1234" s="9">
        <v>83.849997999999999</v>
      </c>
      <c r="C1234">
        <f t="shared" si="60"/>
        <v>0.95999899999999627</v>
      </c>
      <c r="D1234">
        <f t="shared" si="61"/>
        <v>1.158160226301844</v>
      </c>
      <c r="H1234" t="str">
        <f t="shared" si="62"/>
        <v>P</v>
      </c>
    </row>
    <row r="1235" spans="1:8" x14ac:dyDescent="0.25">
      <c r="A1235" s="1">
        <v>41949</v>
      </c>
      <c r="B1235" s="9">
        <v>84.379997000000003</v>
      </c>
      <c r="C1235">
        <f t="shared" si="60"/>
        <v>0.52999900000000366</v>
      </c>
      <c r="D1235">
        <f t="shared" si="61"/>
        <v>0.63207991966798094</v>
      </c>
      <c r="H1235" t="str">
        <f t="shared" si="62"/>
        <v>P</v>
      </c>
    </row>
    <row r="1236" spans="1:8" x14ac:dyDescent="0.25">
      <c r="A1236" s="1">
        <v>41950</v>
      </c>
      <c r="B1236" s="9">
        <v>83.330001999999993</v>
      </c>
      <c r="C1236">
        <f t="shared" si="60"/>
        <v>1.0499950000000098</v>
      </c>
      <c r="D1236">
        <f t="shared" si="61"/>
        <v>-1.2443648226249757</v>
      </c>
      <c r="H1236" t="str">
        <f t="shared" si="62"/>
        <v>N</v>
      </c>
    </row>
    <row r="1237" spans="1:8" x14ac:dyDescent="0.25">
      <c r="A1237" s="1">
        <v>41953</v>
      </c>
      <c r="B1237" s="9">
        <v>83.910004000000001</v>
      </c>
      <c r="C1237">
        <f t="shared" si="60"/>
        <v>0.58000200000000746</v>
      </c>
      <c r="D1237">
        <f t="shared" si="61"/>
        <v>0.69603022450426377</v>
      </c>
      <c r="H1237" t="str">
        <f t="shared" si="62"/>
        <v>P</v>
      </c>
    </row>
    <row r="1238" spans="1:8" x14ac:dyDescent="0.25">
      <c r="A1238" s="1">
        <v>41954</v>
      </c>
      <c r="B1238" s="9">
        <v>84.309997999999993</v>
      </c>
      <c r="C1238">
        <f t="shared" si="60"/>
        <v>0.39999399999999241</v>
      </c>
      <c r="D1238">
        <f t="shared" si="61"/>
        <v>0.47669405426317513</v>
      </c>
      <c r="H1238" t="str">
        <f t="shared" si="62"/>
        <v>P</v>
      </c>
    </row>
    <row r="1239" spans="1:8" x14ac:dyDescent="0.25">
      <c r="A1239" s="1">
        <v>41955</v>
      </c>
      <c r="B1239" s="9">
        <v>82.709998999999996</v>
      </c>
      <c r="C1239">
        <f t="shared" si="60"/>
        <v>1.5999989999999968</v>
      </c>
      <c r="D1239">
        <f t="shared" si="61"/>
        <v>-1.8977571319596012</v>
      </c>
      <c r="H1239" t="str">
        <f t="shared" si="62"/>
        <v>N</v>
      </c>
    </row>
    <row r="1240" spans="1:8" x14ac:dyDescent="0.25">
      <c r="A1240" s="1">
        <v>41956</v>
      </c>
      <c r="B1240" s="9">
        <v>82.720000999999996</v>
      </c>
      <c r="C1240">
        <f t="shared" si="60"/>
        <v>1.0002000000000066E-2</v>
      </c>
      <c r="D1240">
        <f t="shared" si="61"/>
        <v>1.2092854698257301E-2</v>
      </c>
      <c r="H1240" t="str">
        <f t="shared" si="62"/>
        <v>P</v>
      </c>
    </row>
    <row r="1241" spans="1:8" x14ac:dyDescent="0.25">
      <c r="A1241" s="1">
        <v>41957</v>
      </c>
      <c r="B1241" s="9">
        <v>83.059997999999993</v>
      </c>
      <c r="C1241">
        <f t="shared" si="60"/>
        <v>0.33999699999999677</v>
      </c>
      <c r="D1241">
        <f t="shared" si="61"/>
        <v>0.41102151340640919</v>
      </c>
      <c r="H1241" t="str">
        <f t="shared" si="62"/>
        <v>P</v>
      </c>
    </row>
    <row r="1242" spans="1:8" x14ac:dyDescent="0.25">
      <c r="A1242" s="1">
        <v>41960</v>
      </c>
      <c r="B1242" s="9">
        <v>83.459998999999996</v>
      </c>
      <c r="C1242">
        <f t="shared" si="60"/>
        <v>0.40000100000000316</v>
      </c>
      <c r="D1242">
        <f t="shared" si="61"/>
        <v>0.48158079657069486</v>
      </c>
      <c r="H1242" t="str">
        <f t="shared" si="62"/>
        <v>P</v>
      </c>
    </row>
    <row r="1243" spans="1:8" x14ac:dyDescent="0.25">
      <c r="A1243" s="1">
        <v>41961</v>
      </c>
      <c r="B1243" s="9">
        <v>84.43</v>
      </c>
      <c r="C1243">
        <f t="shared" si="60"/>
        <v>0.97000100000001055</v>
      </c>
      <c r="D1243">
        <f t="shared" si="61"/>
        <v>1.1622346173284888</v>
      </c>
      <c r="H1243" t="str">
        <f t="shared" si="62"/>
        <v>P</v>
      </c>
    </row>
    <row r="1244" spans="1:8" x14ac:dyDescent="0.25">
      <c r="A1244" s="1">
        <v>41962</v>
      </c>
      <c r="B1244" s="9">
        <v>84.75</v>
      </c>
      <c r="C1244">
        <f t="shared" si="60"/>
        <v>0.31999999999999318</v>
      </c>
      <c r="D1244">
        <f t="shared" si="61"/>
        <v>0.37901219945516185</v>
      </c>
      <c r="H1244" t="str">
        <f t="shared" si="62"/>
        <v>P</v>
      </c>
    </row>
    <row r="1245" spans="1:8" x14ac:dyDescent="0.25">
      <c r="A1245" s="1">
        <v>41963</v>
      </c>
      <c r="B1245" s="9">
        <v>84.900002000000001</v>
      </c>
      <c r="C1245">
        <f t="shared" si="60"/>
        <v>0.15000200000000063</v>
      </c>
      <c r="D1245">
        <f t="shared" si="61"/>
        <v>0.17699351032448452</v>
      </c>
      <c r="H1245" t="str">
        <f t="shared" si="62"/>
        <v>P</v>
      </c>
    </row>
    <row r="1246" spans="1:8" x14ac:dyDescent="0.25">
      <c r="A1246" s="1">
        <v>41964</v>
      </c>
      <c r="B1246" s="9">
        <v>88.160004000000001</v>
      </c>
      <c r="C1246">
        <f t="shared" si="60"/>
        <v>3.2600020000000001</v>
      </c>
      <c r="D1246">
        <f t="shared" si="61"/>
        <v>3.8398138082493802</v>
      </c>
      <c r="H1246" t="str">
        <f t="shared" si="62"/>
        <v>P</v>
      </c>
    </row>
    <row r="1247" spans="1:8" x14ac:dyDescent="0.25">
      <c r="A1247" s="1">
        <v>41967</v>
      </c>
      <c r="B1247" s="9">
        <v>89.400002000000001</v>
      </c>
      <c r="C1247">
        <f t="shared" si="60"/>
        <v>1.2399979999999999</v>
      </c>
      <c r="D1247">
        <f t="shared" si="61"/>
        <v>1.4065312428978565</v>
      </c>
      <c r="H1247" t="str">
        <f t="shared" si="62"/>
        <v>P</v>
      </c>
    </row>
    <row r="1248" spans="1:8" x14ac:dyDescent="0.25">
      <c r="A1248" s="1">
        <v>41968</v>
      </c>
      <c r="B1248" s="9">
        <v>90.349997999999999</v>
      </c>
      <c r="C1248">
        <f t="shared" si="60"/>
        <v>0.94999599999999873</v>
      </c>
      <c r="D1248">
        <f t="shared" si="61"/>
        <v>1.0626353229835483</v>
      </c>
      <c r="H1248" t="str">
        <f t="shared" si="62"/>
        <v>P</v>
      </c>
    </row>
    <row r="1249" spans="1:8" x14ac:dyDescent="0.25">
      <c r="A1249" s="1">
        <v>41969</v>
      </c>
      <c r="B1249" s="9">
        <v>90.480002999999996</v>
      </c>
      <c r="C1249">
        <f t="shared" si="60"/>
        <v>0.13000499999999704</v>
      </c>
      <c r="D1249">
        <f t="shared" si="61"/>
        <v>0.14389042930581697</v>
      </c>
      <c r="H1249" t="str">
        <f t="shared" si="62"/>
        <v>P</v>
      </c>
    </row>
    <row r="1250" spans="1:8" x14ac:dyDescent="0.25">
      <c r="A1250" s="1">
        <v>41970</v>
      </c>
      <c r="B1250" s="9">
        <v>91.489998</v>
      </c>
      <c r="C1250">
        <f t="shared" si="60"/>
        <v>1.0099950000000035</v>
      </c>
      <c r="D1250">
        <f t="shared" si="61"/>
        <v>1.1162632255880933</v>
      </c>
      <c r="H1250" t="str">
        <f t="shared" si="62"/>
        <v>P</v>
      </c>
    </row>
    <row r="1251" spans="1:8" x14ac:dyDescent="0.25">
      <c r="A1251" s="1">
        <v>41971</v>
      </c>
      <c r="B1251" s="9">
        <v>91.949996999999996</v>
      </c>
      <c r="C1251">
        <f t="shared" si="60"/>
        <v>0.45999899999999627</v>
      </c>
      <c r="D1251">
        <f t="shared" si="61"/>
        <v>0.5027861078322422</v>
      </c>
      <c r="H1251" t="str">
        <f t="shared" si="62"/>
        <v>P</v>
      </c>
    </row>
    <row r="1252" spans="1:8" x14ac:dyDescent="0.25">
      <c r="A1252" s="1">
        <v>41974</v>
      </c>
      <c r="B1252" s="9">
        <v>92.230002999999996</v>
      </c>
      <c r="C1252">
        <f t="shared" si="60"/>
        <v>0.2800060000000002</v>
      </c>
      <c r="D1252">
        <f t="shared" si="61"/>
        <v>0.30451985767873402</v>
      </c>
      <c r="H1252" t="str">
        <f t="shared" si="62"/>
        <v>P</v>
      </c>
    </row>
    <row r="1253" spans="1:8" x14ac:dyDescent="0.25">
      <c r="A1253" s="1">
        <v>41975</v>
      </c>
      <c r="B1253" s="9">
        <v>91.809997999999993</v>
      </c>
      <c r="C1253">
        <f t="shared" si="60"/>
        <v>0.42000500000000329</v>
      </c>
      <c r="D1253">
        <f t="shared" si="61"/>
        <v>-0.45538868734505333</v>
      </c>
      <c r="H1253" t="str">
        <f t="shared" si="62"/>
        <v>N</v>
      </c>
    </row>
    <row r="1254" spans="1:8" x14ac:dyDescent="0.25">
      <c r="A1254" s="1">
        <v>41976</v>
      </c>
      <c r="B1254" s="9">
        <v>91.25</v>
      </c>
      <c r="C1254">
        <f t="shared" si="60"/>
        <v>0.55999799999999311</v>
      </c>
      <c r="D1254">
        <f t="shared" si="61"/>
        <v>-0.60995317743062483</v>
      </c>
      <c r="H1254" t="str">
        <f t="shared" si="62"/>
        <v>N</v>
      </c>
    </row>
    <row r="1255" spans="1:8" x14ac:dyDescent="0.25">
      <c r="A1255" s="1">
        <v>41977</v>
      </c>
      <c r="B1255" s="9">
        <v>89.870002999999997</v>
      </c>
      <c r="C1255">
        <f t="shared" si="60"/>
        <v>1.379997000000003</v>
      </c>
      <c r="D1255">
        <f t="shared" si="61"/>
        <v>-1.512325479452058</v>
      </c>
      <c r="H1255" t="str">
        <f t="shared" si="62"/>
        <v>N</v>
      </c>
    </row>
    <row r="1256" spans="1:8" x14ac:dyDescent="0.25">
      <c r="A1256" s="1">
        <v>41978</v>
      </c>
      <c r="B1256" s="9">
        <v>92.349997999999999</v>
      </c>
      <c r="C1256">
        <f t="shared" si="60"/>
        <v>2.4799950000000024</v>
      </c>
      <c r="D1256">
        <f t="shared" si="61"/>
        <v>2.7595359043217154</v>
      </c>
      <c r="H1256" t="str">
        <f t="shared" si="62"/>
        <v>P</v>
      </c>
    </row>
    <row r="1257" spans="1:8" x14ac:dyDescent="0.25">
      <c r="A1257" s="1">
        <v>41981</v>
      </c>
      <c r="B1257" s="9">
        <v>91.599997999999999</v>
      </c>
      <c r="C1257">
        <f t="shared" si="60"/>
        <v>0.75</v>
      </c>
      <c r="D1257">
        <f t="shared" si="61"/>
        <v>-0.81212779235793808</v>
      </c>
      <c r="H1257" t="str">
        <f t="shared" si="62"/>
        <v>N</v>
      </c>
    </row>
    <row r="1258" spans="1:8" x14ac:dyDescent="0.25">
      <c r="A1258" s="1">
        <v>41982</v>
      </c>
      <c r="B1258" s="9">
        <v>88.900002000000001</v>
      </c>
      <c r="C1258">
        <f t="shared" si="60"/>
        <v>2.6999959999999987</v>
      </c>
      <c r="D1258">
        <f t="shared" si="61"/>
        <v>-2.9475939508208273</v>
      </c>
      <c r="H1258" t="str">
        <f t="shared" si="62"/>
        <v>N</v>
      </c>
    </row>
    <row r="1259" spans="1:8" x14ac:dyDescent="0.25">
      <c r="A1259" s="1">
        <v>41983</v>
      </c>
      <c r="B1259" s="9">
        <v>89.790001000000004</v>
      </c>
      <c r="C1259">
        <f t="shared" si="60"/>
        <v>0.88999900000000309</v>
      </c>
      <c r="D1259">
        <f t="shared" si="61"/>
        <v>1.0011237120107186</v>
      </c>
      <c r="H1259" t="str">
        <f t="shared" si="62"/>
        <v>P</v>
      </c>
    </row>
    <row r="1260" spans="1:8" x14ac:dyDescent="0.25">
      <c r="A1260" s="1">
        <v>41984</v>
      </c>
      <c r="B1260" s="9">
        <v>90.309997999999993</v>
      </c>
      <c r="C1260">
        <f t="shared" si="60"/>
        <v>0.51999699999998938</v>
      </c>
      <c r="D1260">
        <f t="shared" si="61"/>
        <v>0.57912573138292911</v>
      </c>
      <c r="H1260" t="str">
        <f t="shared" si="62"/>
        <v>P</v>
      </c>
    </row>
    <row r="1261" spans="1:8" x14ac:dyDescent="0.25">
      <c r="A1261" s="1">
        <v>41985</v>
      </c>
      <c r="B1261" s="9">
        <v>87.980002999999996</v>
      </c>
      <c r="C1261">
        <f t="shared" si="60"/>
        <v>2.3299949999999967</v>
      </c>
      <c r="D1261">
        <f t="shared" si="61"/>
        <v>-2.5799967352451905</v>
      </c>
      <c r="H1261" t="str">
        <f t="shared" si="62"/>
        <v>N</v>
      </c>
    </row>
    <row r="1262" spans="1:8" x14ac:dyDescent="0.25">
      <c r="A1262" s="1">
        <v>41988</v>
      </c>
      <c r="B1262" s="9">
        <v>85.010002</v>
      </c>
      <c r="C1262">
        <f t="shared" si="60"/>
        <v>2.9700009999999963</v>
      </c>
      <c r="D1262">
        <f t="shared" si="61"/>
        <v>-3.3757682413354728</v>
      </c>
      <c r="H1262" t="str">
        <f t="shared" si="62"/>
        <v>N</v>
      </c>
    </row>
    <row r="1263" spans="1:8" x14ac:dyDescent="0.25">
      <c r="A1263" s="1">
        <v>41989</v>
      </c>
      <c r="B1263" s="9">
        <v>88.059997999999993</v>
      </c>
      <c r="C1263">
        <f t="shared" si="60"/>
        <v>3.049995999999993</v>
      </c>
      <c r="D1263">
        <f t="shared" si="61"/>
        <v>3.5878084087093574</v>
      </c>
      <c r="H1263" t="str">
        <f t="shared" si="62"/>
        <v>P</v>
      </c>
    </row>
    <row r="1264" spans="1:8" x14ac:dyDescent="0.25">
      <c r="A1264" s="1">
        <v>41990</v>
      </c>
      <c r="B1264" s="9">
        <v>87.5</v>
      </c>
      <c r="C1264">
        <f t="shared" si="60"/>
        <v>0.55999799999999311</v>
      </c>
      <c r="D1264">
        <f t="shared" si="61"/>
        <v>-0.63592779095906082</v>
      </c>
      <c r="H1264" t="str">
        <f t="shared" si="62"/>
        <v>N</v>
      </c>
    </row>
    <row r="1265" spans="1:8" x14ac:dyDescent="0.25">
      <c r="A1265" s="1">
        <v>41991</v>
      </c>
      <c r="B1265" s="9">
        <v>90.330001999999993</v>
      </c>
      <c r="C1265">
        <f t="shared" si="60"/>
        <v>2.8300019999999932</v>
      </c>
      <c r="D1265">
        <f t="shared" si="61"/>
        <v>3.2342879999999923</v>
      </c>
      <c r="H1265" t="str">
        <f t="shared" si="62"/>
        <v>P</v>
      </c>
    </row>
    <row r="1266" spans="1:8" x14ac:dyDescent="0.25">
      <c r="A1266" s="1">
        <v>41992</v>
      </c>
      <c r="B1266" s="9">
        <v>89.940002000000007</v>
      </c>
      <c r="C1266">
        <f t="shared" si="60"/>
        <v>0.38999999999998636</v>
      </c>
      <c r="D1266">
        <f t="shared" si="61"/>
        <v>-0.43175023952726843</v>
      </c>
      <c r="H1266" t="str">
        <f t="shared" si="62"/>
        <v>N</v>
      </c>
    </row>
    <row r="1267" spans="1:8" x14ac:dyDescent="0.25">
      <c r="A1267" s="1">
        <v>41995</v>
      </c>
      <c r="B1267" s="9">
        <v>90.019997000000004</v>
      </c>
      <c r="C1267">
        <f t="shared" si="60"/>
        <v>7.9994999999996708E-2</v>
      </c>
      <c r="D1267">
        <f t="shared" si="61"/>
        <v>8.8942626441120942E-2</v>
      </c>
      <c r="H1267" t="str">
        <f t="shared" si="62"/>
        <v>P</v>
      </c>
    </row>
    <row r="1268" spans="1:8" x14ac:dyDescent="0.25">
      <c r="A1268" s="1">
        <v>41996</v>
      </c>
      <c r="B1268" s="9">
        <v>90.830001999999993</v>
      </c>
      <c r="C1268">
        <f t="shared" si="60"/>
        <v>0.81000499999998965</v>
      </c>
      <c r="D1268">
        <f t="shared" si="61"/>
        <v>0.89980562874267778</v>
      </c>
      <c r="H1268" t="str">
        <f t="shared" si="62"/>
        <v>P</v>
      </c>
    </row>
    <row r="1269" spans="1:8" x14ac:dyDescent="0.25">
      <c r="A1269" s="1">
        <v>42002</v>
      </c>
      <c r="B1269" s="9">
        <v>91.010002</v>
      </c>
      <c r="C1269">
        <f t="shared" si="60"/>
        <v>0.18000000000000682</v>
      </c>
      <c r="D1269">
        <f t="shared" si="61"/>
        <v>0.19817240563311539</v>
      </c>
      <c r="H1269" t="str">
        <f t="shared" si="62"/>
        <v>P</v>
      </c>
    </row>
    <row r="1270" spans="1:8" x14ac:dyDescent="0.25">
      <c r="A1270" s="1">
        <v>42003</v>
      </c>
      <c r="B1270" s="9">
        <v>89.769997000000004</v>
      </c>
      <c r="C1270">
        <f t="shared" si="60"/>
        <v>1.2400049999999965</v>
      </c>
      <c r="D1270">
        <f t="shared" si="61"/>
        <v>-1.3624931026811717</v>
      </c>
      <c r="H1270" t="str">
        <f t="shared" si="62"/>
        <v>N</v>
      </c>
    </row>
    <row r="1271" spans="1:8" x14ac:dyDescent="0.25">
      <c r="A1271" s="1">
        <v>42004</v>
      </c>
      <c r="B1271" s="9">
        <v>89.769997000000004</v>
      </c>
      <c r="C1271">
        <f t="shared" si="60"/>
        <v>0</v>
      </c>
      <c r="D1271">
        <f t="shared" si="61"/>
        <v>0</v>
      </c>
      <c r="H1271" t="str">
        <f t="shared" si="62"/>
        <v>N</v>
      </c>
    </row>
    <row r="1272" spans="1:8" x14ac:dyDescent="0.25">
      <c r="A1272" s="1">
        <v>42006</v>
      </c>
      <c r="B1272" s="9">
        <v>88.010002</v>
      </c>
      <c r="C1272">
        <f t="shared" si="60"/>
        <v>1.7599950000000035</v>
      </c>
      <c r="D1272">
        <f t="shared" si="61"/>
        <v>-1.9605603863393284</v>
      </c>
      <c r="H1272" t="str">
        <f t="shared" si="62"/>
        <v>N</v>
      </c>
    </row>
    <row r="1273" spans="1:8" x14ac:dyDescent="0.25">
      <c r="A1273" s="1">
        <v>42009</v>
      </c>
      <c r="B1273" s="9">
        <v>85.080001999999993</v>
      </c>
      <c r="C1273">
        <f t="shared" si="60"/>
        <v>2.9300000000000068</v>
      </c>
      <c r="D1273">
        <f t="shared" si="61"/>
        <v>-3.3291670644434337</v>
      </c>
      <c r="H1273" t="str">
        <f t="shared" si="62"/>
        <v>N</v>
      </c>
    </row>
    <row r="1274" spans="1:8" x14ac:dyDescent="0.25">
      <c r="A1274" s="1">
        <v>42010</v>
      </c>
      <c r="B1274" s="9">
        <v>85.830001999999993</v>
      </c>
      <c r="C1274">
        <f t="shared" si="60"/>
        <v>0.75</v>
      </c>
      <c r="D1274">
        <f t="shared" si="61"/>
        <v>0.88152325149216615</v>
      </c>
      <c r="H1274" t="str">
        <f t="shared" si="62"/>
        <v>P</v>
      </c>
    </row>
    <row r="1275" spans="1:8" x14ac:dyDescent="0.25">
      <c r="A1275" s="1">
        <v>42011</v>
      </c>
      <c r="B1275" s="9">
        <v>86.290001000000004</v>
      </c>
      <c r="C1275">
        <f t="shared" si="60"/>
        <v>0.45999900000001048</v>
      </c>
      <c r="D1275">
        <f t="shared" si="61"/>
        <v>0.53594196584081466</v>
      </c>
      <c r="H1275" t="str">
        <f t="shared" si="62"/>
        <v>P</v>
      </c>
    </row>
    <row r="1276" spans="1:8" x14ac:dyDescent="0.25">
      <c r="A1276" s="1">
        <v>42012</v>
      </c>
      <c r="B1276" s="9">
        <v>89.389999000000003</v>
      </c>
      <c r="C1276">
        <f t="shared" si="60"/>
        <v>3.0999979999999994</v>
      </c>
      <c r="D1276">
        <f t="shared" si="61"/>
        <v>3.592534435131133</v>
      </c>
      <c r="H1276" t="str">
        <f t="shared" si="62"/>
        <v>P</v>
      </c>
    </row>
    <row r="1277" spans="1:8" x14ac:dyDescent="0.25">
      <c r="A1277" s="1">
        <v>42013</v>
      </c>
      <c r="B1277" s="9">
        <v>88.160004000000001</v>
      </c>
      <c r="C1277">
        <f t="shared" si="60"/>
        <v>1.2299950000000024</v>
      </c>
      <c r="D1277">
        <f t="shared" si="61"/>
        <v>-1.3759872622887068</v>
      </c>
      <c r="H1277" t="str">
        <f t="shared" si="62"/>
        <v>N</v>
      </c>
    </row>
    <row r="1278" spans="1:8" x14ac:dyDescent="0.25">
      <c r="A1278" s="1">
        <v>42016</v>
      </c>
      <c r="B1278" s="9">
        <v>88.650002000000001</v>
      </c>
      <c r="C1278">
        <f t="shared" si="60"/>
        <v>0.48999799999999993</v>
      </c>
      <c r="D1278">
        <f t="shared" si="61"/>
        <v>0.5558053286839687</v>
      </c>
      <c r="H1278" t="str">
        <f t="shared" si="62"/>
        <v>P</v>
      </c>
    </row>
    <row r="1279" spans="1:8" x14ac:dyDescent="0.25">
      <c r="A1279" s="1">
        <v>42017</v>
      </c>
      <c r="B1279" s="9">
        <v>90.629997000000003</v>
      </c>
      <c r="C1279">
        <f t="shared" si="60"/>
        <v>1.9799950000000024</v>
      </c>
      <c r="D1279">
        <f t="shared" si="61"/>
        <v>2.2334968475240444</v>
      </c>
      <c r="H1279" t="str">
        <f t="shared" si="62"/>
        <v>P</v>
      </c>
    </row>
    <row r="1280" spans="1:8" x14ac:dyDescent="0.25">
      <c r="A1280" s="1">
        <v>42018</v>
      </c>
      <c r="B1280" s="9">
        <v>88.779999000000004</v>
      </c>
      <c r="C1280">
        <f t="shared" si="60"/>
        <v>1.8499979999999994</v>
      </c>
      <c r="D1280">
        <f t="shared" si="61"/>
        <v>-2.0412645495287829</v>
      </c>
      <c r="H1280" t="str">
        <f t="shared" si="62"/>
        <v>N</v>
      </c>
    </row>
    <row r="1281" spans="1:8" x14ac:dyDescent="0.25">
      <c r="A1281" s="1">
        <v>42019</v>
      </c>
      <c r="B1281" s="9">
        <v>91.07</v>
      </c>
      <c r="C1281">
        <f t="shared" si="60"/>
        <v>2.2900009999999895</v>
      </c>
      <c r="D1281">
        <f t="shared" si="61"/>
        <v>2.5794109324105641</v>
      </c>
      <c r="H1281" t="str">
        <f t="shared" si="62"/>
        <v>P</v>
      </c>
    </row>
    <row r="1282" spans="1:8" x14ac:dyDescent="0.25">
      <c r="A1282" s="1">
        <v>42020</v>
      </c>
      <c r="B1282" s="9">
        <v>93.589995999999999</v>
      </c>
      <c r="C1282">
        <f t="shared" si="60"/>
        <v>2.5199960000000061</v>
      </c>
      <c r="D1282">
        <f t="shared" si="61"/>
        <v>2.7670978368288202</v>
      </c>
      <c r="H1282" t="str">
        <f t="shared" si="62"/>
        <v>P</v>
      </c>
    </row>
    <row r="1283" spans="1:8" x14ac:dyDescent="0.25">
      <c r="A1283" s="1">
        <v>42023</v>
      </c>
      <c r="B1283" s="9">
        <v>94.220000999999996</v>
      </c>
      <c r="C1283">
        <f t="shared" si="60"/>
        <v>0.63000499999999704</v>
      </c>
      <c r="D1283">
        <f t="shared" si="61"/>
        <v>0.67315421190956892</v>
      </c>
      <c r="H1283" t="str">
        <f t="shared" si="62"/>
        <v>P</v>
      </c>
    </row>
    <row r="1284" spans="1:8" x14ac:dyDescent="0.25">
      <c r="A1284" s="1">
        <v>42024</v>
      </c>
      <c r="B1284" s="9">
        <v>94.739998</v>
      </c>
      <c r="C1284">
        <f t="shared" ref="C1284:C1347" si="63">ABS(B1284-B1283)</f>
        <v>0.5199970000000036</v>
      </c>
      <c r="D1284">
        <f t="shared" si="61"/>
        <v>0.55189661906287135</v>
      </c>
      <c r="H1284" t="str">
        <f t="shared" si="62"/>
        <v>P</v>
      </c>
    </row>
    <row r="1285" spans="1:8" x14ac:dyDescent="0.25">
      <c r="A1285" s="1">
        <v>42025</v>
      </c>
      <c r="B1285" s="9">
        <v>94.919998000000007</v>
      </c>
      <c r="C1285">
        <f t="shared" si="63"/>
        <v>0.18000000000000682</v>
      </c>
      <c r="D1285">
        <f t="shared" ref="D1285:D1348" si="64">((B1285-B1284)/B1284)*100</f>
        <v>0.18999367088862174</v>
      </c>
      <c r="H1285" t="str">
        <f t="shared" ref="H1285:H1348" si="65">IF(D1285&gt;0,"P","N")</f>
        <v>P</v>
      </c>
    </row>
    <row r="1286" spans="1:8" x14ac:dyDescent="0.25">
      <c r="A1286" s="1">
        <v>42026</v>
      </c>
      <c r="B1286" s="9">
        <v>98.040001000000004</v>
      </c>
      <c r="C1286">
        <f t="shared" si="63"/>
        <v>3.120002999999997</v>
      </c>
      <c r="D1286">
        <f t="shared" si="64"/>
        <v>3.2869817380316384</v>
      </c>
      <c r="H1286" t="str">
        <f t="shared" si="65"/>
        <v>P</v>
      </c>
    </row>
    <row r="1287" spans="1:8" x14ac:dyDescent="0.25">
      <c r="A1287" s="1">
        <v>42027</v>
      </c>
      <c r="B1287" s="9">
        <v>102.800003</v>
      </c>
      <c r="C1287">
        <f t="shared" si="63"/>
        <v>4.7600020000000001</v>
      </c>
      <c r="D1287">
        <f t="shared" si="64"/>
        <v>4.8551631491721423</v>
      </c>
      <c r="H1287" t="str">
        <f t="shared" si="65"/>
        <v>P</v>
      </c>
    </row>
    <row r="1288" spans="1:8" x14ac:dyDescent="0.25">
      <c r="A1288" s="1">
        <v>42030</v>
      </c>
      <c r="B1288" s="9">
        <v>105.25</v>
      </c>
      <c r="C1288">
        <f t="shared" si="63"/>
        <v>2.4499969999999962</v>
      </c>
      <c r="D1288">
        <f t="shared" si="64"/>
        <v>2.3832654946517815</v>
      </c>
      <c r="H1288" t="str">
        <f t="shared" si="65"/>
        <v>P</v>
      </c>
    </row>
    <row r="1289" spans="1:8" x14ac:dyDescent="0.25">
      <c r="A1289" s="1">
        <v>42031</v>
      </c>
      <c r="B1289" s="9">
        <v>102</v>
      </c>
      <c r="C1289">
        <f t="shared" si="63"/>
        <v>3.25</v>
      </c>
      <c r="D1289">
        <f t="shared" si="64"/>
        <v>-3.0878859857482186</v>
      </c>
      <c r="H1289" t="str">
        <f t="shared" si="65"/>
        <v>N</v>
      </c>
    </row>
    <row r="1290" spans="1:8" x14ac:dyDescent="0.25">
      <c r="A1290" s="1">
        <v>42032</v>
      </c>
      <c r="B1290" s="9">
        <v>103.099998</v>
      </c>
      <c r="C1290">
        <f t="shared" si="63"/>
        <v>1.0999979999999994</v>
      </c>
      <c r="D1290">
        <f t="shared" si="64"/>
        <v>1.0784294117647053</v>
      </c>
      <c r="H1290" t="str">
        <f t="shared" si="65"/>
        <v>P</v>
      </c>
    </row>
    <row r="1291" spans="1:8" x14ac:dyDescent="0.25">
      <c r="A1291" s="1">
        <v>42033</v>
      </c>
      <c r="B1291" s="9">
        <v>102.949997</v>
      </c>
      <c r="C1291">
        <f t="shared" si="63"/>
        <v>0.15000100000000316</v>
      </c>
      <c r="D1291">
        <f t="shared" si="64"/>
        <v>-0.14549078846733166</v>
      </c>
      <c r="H1291" t="str">
        <f t="shared" si="65"/>
        <v>N</v>
      </c>
    </row>
    <row r="1292" spans="1:8" x14ac:dyDescent="0.25">
      <c r="A1292" s="1">
        <v>42034</v>
      </c>
      <c r="B1292" s="9">
        <v>103.400002</v>
      </c>
      <c r="C1292">
        <f t="shared" si="63"/>
        <v>0.45000500000000443</v>
      </c>
      <c r="D1292">
        <f t="shared" si="64"/>
        <v>0.4371102604306093</v>
      </c>
      <c r="H1292" t="str">
        <f t="shared" si="65"/>
        <v>P</v>
      </c>
    </row>
    <row r="1293" spans="1:8" x14ac:dyDescent="0.25">
      <c r="A1293" s="1">
        <v>42037</v>
      </c>
      <c r="B1293" s="9">
        <v>104.25</v>
      </c>
      <c r="C1293">
        <f t="shared" si="63"/>
        <v>0.84999799999999937</v>
      </c>
      <c r="D1293">
        <f t="shared" si="64"/>
        <v>0.82204833999906435</v>
      </c>
      <c r="H1293" t="str">
        <f t="shared" si="65"/>
        <v>P</v>
      </c>
    </row>
    <row r="1294" spans="1:8" x14ac:dyDescent="0.25">
      <c r="A1294" s="1">
        <v>42038</v>
      </c>
      <c r="B1294" s="9">
        <v>106.300003</v>
      </c>
      <c r="C1294">
        <f t="shared" si="63"/>
        <v>2.0500030000000038</v>
      </c>
      <c r="D1294">
        <f t="shared" si="64"/>
        <v>1.966429736211035</v>
      </c>
      <c r="H1294" t="str">
        <f t="shared" si="65"/>
        <v>P</v>
      </c>
    </row>
    <row r="1295" spans="1:8" x14ac:dyDescent="0.25">
      <c r="A1295" s="1">
        <v>42039</v>
      </c>
      <c r="B1295" s="9">
        <v>106.650002</v>
      </c>
      <c r="C1295">
        <f t="shared" si="63"/>
        <v>0.34999899999999684</v>
      </c>
      <c r="D1295">
        <f t="shared" si="64"/>
        <v>0.32925587029381065</v>
      </c>
      <c r="H1295" t="str">
        <f t="shared" si="65"/>
        <v>P</v>
      </c>
    </row>
    <row r="1296" spans="1:8" x14ac:dyDescent="0.25">
      <c r="A1296" s="1">
        <v>42040</v>
      </c>
      <c r="B1296" s="9">
        <v>106.650002</v>
      </c>
      <c r="C1296">
        <f t="shared" si="63"/>
        <v>0</v>
      </c>
      <c r="D1296">
        <f t="shared" si="64"/>
        <v>0</v>
      </c>
      <c r="H1296" t="str">
        <f t="shared" si="65"/>
        <v>N</v>
      </c>
    </row>
    <row r="1297" spans="1:8" x14ac:dyDescent="0.25">
      <c r="A1297" s="1">
        <v>42041</v>
      </c>
      <c r="B1297" s="9">
        <v>106.849998</v>
      </c>
      <c r="C1297">
        <f t="shared" si="63"/>
        <v>0.19999599999999873</v>
      </c>
      <c r="D1297">
        <f t="shared" si="64"/>
        <v>0.18752554735066834</v>
      </c>
      <c r="H1297" t="str">
        <f t="shared" si="65"/>
        <v>P</v>
      </c>
    </row>
    <row r="1298" spans="1:8" x14ac:dyDescent="0.25">
      <c r="A1298" s="1">
        <v>42044</v>
      </c>
      <c r="B1298" s="9">
        <v>102.5</v>
      </c>
      <c r="C1298">
        <f t="shared" si="63"/>
        <v>4.3499979999999994</v>
      </c>
      <c r="D1298">
        <f t="shared" si="64"/>
        <v>-4.0711259536008599</v>
      </c>
      <c r="H1298" t="str">
        <f t="shared" si="65"/>
        <v>N</v>
      </c>
    </row>
    <row r="1299" spans="1:8" x14ac:dyDescent="0.25">
      <c r="A1299" s="1">
        <v>42045</v>
      </c>
      <c r="B1299" s="9">
        <v>104.699997</v>
      </c>
      <c r="C1299">
        <f t="shared" si="63"/>
        <v>2.1999969999999962</v>
      </c>
      <c r="D1299">
        <f t="shared" si="64"/>
        <v>2.1463385365853624</v>
      </c>
      <c r="H1299" t="str">
        <f t="shared" si="65"/>
        <v>P</v>
      </c>
    </row>
    <row r="1300" spans="1:8" x14ac:dyDescent="0.25">
      <c r="A1300" s="1">
        <v>42046</v>
      </c>
      <c r="B1300" s="9">
        <v>104.449997</v>
      </c>
      <c r="C1300">
        <f t="shared" si="63"/>
        <v>0.25</v>
      </c>
      <c r="D1300">
        <f t="shared" si="64"/>
        <v>-0.23877746624959309</v>
      </c>
      <c r="H1300" t="str">
        <f t="shared" si="65"/>
        <v>N</v>
      </c>
    </row>
    <row r="1301" spans="1:8" x14ac:dyDescent="0.25">
      <c r="A1301" s="1">
        <v>42047</v>
      </c>
      <c r="B1301" s="9">
        <v>106.699997</v>
      </c>
      <c r="C1301">
        <f t="shared" si="63"/>
        <v>2.25</v>
      </c>
      <c r="D1301">
        <f t="shared" si="64"/>
        <v>2.1541407990657961</v>
      </c>
      <c r="H1301" t="str">
        <f t="shared" si="65"/>
        <v>P</v>
      </c>
    </row>
    <row r="1302" spans="1:8" x14ac:dyDescent="0.25">
      <c r="A1302" s="1">
        <v>42048</v>
      </c>
      <c r="B1302" s="9">
        <v>107.800003</v>
      </c>
      <c r="C1302">
        <f t="shared" si="63"/>
        <v>1.1000060000000076</v>
      </c>
      <c r="D1302">
        <f t="shared" si="64"/>
        <v>1.0309334872802363</v>
      </c>
      <c r="H1302" t="str">
        <f t="shared" si="65"/>
        <v>P</v>
      </c>
    </row>
    <row r="1303" spans="1:8" x14ac:dyDescent="0.25">
      <c r="A1303" s="1">
        <v>42051</v>
      </c>
      <c r="B1303" s="9">
        <v>106.599998</v>
      </c>
      <c r="C1303">
        <f t="shared" si="63"/>
        <v>1.2000050000000044</v>
      </c>
      <c r="D1303">
        <f t="shared" si="64"/>
        <v>-1.1131771489839424</v>
      </c>
      <c r="H1303" t="str">
        <f t="shared" si="65"/>
        <v>N</v>
      </c>
    </row>
    <row r="1304" spans="1:8" x14ac:dyDescent="0.25">
      <c r="A1304" s="1">
        <v>42052</v>
      </c>
      <c r="B1304" s="9">
        <v>106.75</v>
      </c>
      <c r="C1304">
        <f t="shared" si="63"/>
        <v>0.15000200000000063</v>
      </c>
      <c r="D1304">
        <f t="shared" si="64"/>
        <v>0.14071482440365582</v>
      </c>
      <c r="H1304" t="str">
        <f t="shared" si="65"/>
        <v>P</v>
      </c>
    </row>
    <row r="1305" spans="1:8" x14ac:dyDescent="0.25">
      <c r="A1305" s="1">
        <v>42053</v>
      </c>
      <c r="B1305" s="9">
        <v>108.75</v>
      </c>
      <c r="C1305">
        <f t="shared" si="63"/>
        <v>2</v>
      </c>
      <c r="D1305">
        <f t="shared" si="64"/>
        <v>1.873536299765808</v>
      </c>
      <c r="H1305" t="str">
        <f t="shared" si="65"/>
        <v>P</v>
      </c>
    </row>
    <row r="1306" spans="1:8" x14ac:dyDescent="0.25">
      <c r="A1306" s="1">
        <v>42054</v>
      </c>
      <c r="B1306" s="9">
        <v>109.449997</v>
      </c>
      <c r="C1306">
        <f t="shared" si="63"/>
        <v>0.69999699999999621</v>
      </c>
      <c r="D1306">
        <f t="shared" si="64"/>
        <v>0.64367540229884712</v>
      </c>
      <c r="H1306" t="str">
        <f t="shared" si="65"/>
        <v>P</v>
      </c>
    </row>
    <row r="1307" spans="1:8" x14ac:dyDescent="0.25">
      <c r="A1307" s="1">
        <v>42055</v>
      </c>
      <c r="B1307" s="9">
        <v>111.099998</v>
      </c>
      <c r="C1307">
        <f t="shared" si="63"/>
        <v>1.6500010000000032</v>
      </c>
      <c r="D1307">
        <f t="shared" si="64"/>
        <v>1.5075386434227158</v>
      </c>
      <c r="H1307" t="str">
        <f t="shared" si="65"/>
        <v>P</v>
      </c>
    </row>
    <row r="1308" spans="1:8" x14ac:dyDescent="0.25">
      <c r="A1308" s="1">
        <v>42058</v>
      </c>
      <c r="B1308" s="9">
        <v>111.650002</v>
      </c>
      <c r="C1308">
        <f t="shared" si="63"/>
        <v>0.55000400000000127</v>
      </c>
      <c r="D1308">
        <f t="shared" si="64"/>
        <v>0.49505311422237946</v>
      </c>
      <c r="H1308" t="str">
        <f t="shared" si="65"/>
        <v>P</v>
      </c>
    </row>
    <row r="1309" spans="1:8" x14ac:dyDescent="0.25">
      <c r="A1309" s="1">
        <v>42059</v>
      </c>
      <c r="B1309" s="9">
        <v>110.650002</v>
      </c>
      <c r="C1309">
        <f t="shared" si="63"/>
        <v>1</v>
      </c>
      <c r="D1309">
        <f t="shared" si="64"/>
        <v>-0.89565605202586562</v>
      </c>
      <c r="H1309" t="str">
        <f t="shared" si="65"/>
        <v>N</v>
      </c>
    </row>
    <row r="1310" spans="1:8" x14ac:dyDescent="0.25">
      <c r="A1310" s="1">
        <v>42060</v>
      </c>
      <c r="B1310" s="9">
        <v>109.650002</v>
      </c>
      <c r="C1310">
        <f t="shared" si="63"/>
        <v>1</v>
      </c>
      <c r="D1310">
        <f t="shared" si="64"/>
        <v>-0.90375054850880165</v>
      </c>
      <c r="H1310" t="str">
        <f t="shared" si="65"/>
        <v>N</v>
      </c>
    </row>
    <row r="1311" spans="1:8" x14ac:dyDescent="0.25">
      <c r="A1311" s="1">
        <v>42061</v>
      </c>
      <c r="B1311" s="9">
        <v>112</v>
      </c>
      <c r="C1311">
        <f t="shared" si="63"/>
        <v>2.3499979999999994</v>
      </c>
      <c r="D1311">
        <f t="shared" si="64"/>
        <v>2.1431809914604463</v>
      </c>
      <c r="H1311" t="str">
        <f t="shared" si="65"/>
        <v>P</v>
      </c>
    </row>
    <row r="1312" spans="1:8" x14ac:dyDescent="0.25">
      <c r="A1312" s="1">
        <v>42062</v>
      </c>
      <c r="B1312" s="9">
        <v>113</v>
      </c>
      <c r="C1312">
        <f t="shared" si="63"/>
        <v>1</v>
      </c>
      <c r="D1312">
        <f t="shared" si="64"/>
        <v>0.89285714285714279</v>
      </c>
      <c r="H1312" t="str">
        <f t="shared" si="65"/>
        <v>P</v>
      </c>
    </row>
    <row r="1313" spans="1:8" x14ac:dyDescent="0.25">
      <c r="A1313" s="1">
        <v>42065</v>
      </c>
      <c r="B1313" s="9">
        <v>114.199997</v>
      </c>
      <c r="C1313">
        <f t="shared" si="63"/>
        <v>1.1999969999999962</v>
      </c>
      <c r="D1313">
        <f t="shared" si="64"/>
        <v>1.0619442477876071</v>
      </c>
      <c r="H1313" t="str">
        <f t="shared" si="65"/>
        <v>P</v>
      </c>
    </row>
    <row r="1314" spans="1:8" x14ac:dyDescent="0.25">
      <c r="A1314" s="1">
        <v>42066</v>
      </c>
      <c r="B1314" s="9">
        <v>111</v>
      </c>
      <c r="C1314">
        <f t="shared" si="63"/>
        <v>3.1999969999999962</v>
      </c>
      <c r="D1314">
        <f t="shared" si="64"/>
        <v>-2.8020990228222127</v>
      </c>
      <c r="H1314" t="str">
        <f t="shared" si="65"/>
        <v>N</v>
      </c>
    </row>
    <row r="1315" spans="1:8" x14ac:dyDescent="0.25">
      <c r="A1315" s="1">
        <v>42067</v>
      </c>
      <c r="B1315" s="9">
        <v>113</v>
      </c>
      <c r="C1315">
        <f t="shared" si="63"/>
        <v>2</v>
      </c>
      <c r="D1315">
        <f t="shared" si="64"/>
        <v>1.8018018018018018</v>
      </c>
      <c r="H1315" t="str">
        <f t="shared" si="65"/>
        <v>P</v>
      </c>
    </row>
    <row r="1316" spans="1:8" x14ac:dyDescent="0.25">
      <c r="A1316" s="1">
        <v>42068</v>
      </c>
      <c r="B1316" s="9">
        <v>114.5</v>
      </c>
      <c r="C1316">
        <f t="shared" si="63"/>
        <v>1.5</v>
      </c>
      <c r="D1316">
        <f t="shared" si="64"/>
        <v>1.3274336283185841</v>
      </c>
      <c r="H1316" t="str">
        <f t="shared" si="65"/>
        <v>P</v>
      </c>
    </row>
    <row r="1317" spans="1:8" x14ac:dyDescent="0.25">
      <c r="A1317" s="1">
        <v>42069</v>
      </c>
      <c r="B1317" s="9">
        <v>115.300003</v>
      </c>
      <c r="C1317">
        <f t="shared" si="63"/>
        <v>0.80000300000000379</v>
      </c>
      <c r="D1317">
        <f t="shared" si="64"/>
        <v>0.69869257641921734</v>
      </c>
      <c r="H1317" t="str">
        <f t="shared" si="65"/>
        <v>P</v>
      </c>
    </row>
    <row r="1318" spans="1:8" x14ac:dyDescent="0.25">
      <c r="A1318" s="1">
        <v>42072</v>
      </c>
      <c r="B1318" s="9">
        <v>114.349998</v>
      </c>
      <c r="C1318">
        <f t="shared" si="63"/>
        <v>0.95000500000000443</v>
      </c>
      <c r="D1318">
        <f t="shared" si="64"/>
        <v>-0.82394186928165503</v>
      </c>
      <c r="H1318" t="str">
        <f t="shared" si="65"/>
        <v>N</v>
      </c>
    </row>
    <row r="1319" spans="1:8" x14ac:dyDescent="0.25">
      <c r="A1319" s="1">
        <v>42073</v>
      </c>
      <c r="B1319" s="9">
        <v>113.699997</v>
      </c>
      <c r="C1319">
        <f t="shared" si="63"/>
        <v>0.65000100000000316</v>
      </c>
      <c r="D1319">
        <f t="shared" si="64"/>
        <v>-0.56843114242993098</v>
      </c>
      <c r="H1319" t="str">
        <f t="shared" si="65"/>
        <v>N</v>
      </c>
    </row>
    <row r="1320" spans="1:8" x14ac:dyDescent="0.25">
      <c r="A1320" s="1">
        <v>42074</v>
      </c>
      <c r="B1320" s="9">
        <v>119.349998</v>
      </c>
      <c r="C1320">
        <f t="shared" si="63"/>
        <v>5.6500010000000032</v>
      </c>
      <c r="D1320">
        <f t="shared" si="64"/>
        <v>4.969218248967942</v>
      </c>
      <c r="H1320" t="str">
        <f t="shared" si="65"/>
        <v>P</v>
      </c>
    </row>
    <row r="1321" spans="1:8" x14ac:dyDescent="0.25">
      <c r="A1321" s="1">
        <v>42075</v>
      </c>
      <c r="B1321" s="9">
        <v>118.550003</v>
      </c>
      <c r="C1321">
        <f t="shared" si="63"/>
        <v>0.79999499999999557</v>
      </c>
      <c r="D1321">
        <f t="shared" si="64"/>
        <v>-0.67029326636435771</v>
      </c>
      <c r="H1321" t="str">
        <f t="shared" si="65"/>
        <v>N</v>
      </c>
    </row>
    <row r="1322" spans="1:8" x14ac:dyDescent="0.25">
      <c r="A1322" s="1">
        <v>42076</v>
      </c>
      <c r="B1322" s="9">
        <v>119.949997</v>
      </c>
      <c r="C1322">
        <f t="shared" si="63"/>
        <v>1.3999939999999924</v>
      </c>
      <c r="D1322">
        <f t="shared" si="64"/>
        <v>1.1809312227516287</v>
      </c>
      <c r="H1322" t="str">
        <f t="shared" si="65"/>
        <v>P</v>
      </c>
    </row>
    <row r="1323" spans="1:8" x14ac:dyDescent="0.25">
      <c r="A1323" s="1">
        <v>42079</v>
      </c>
      <c r="B1323" s="9">
        <v>122.599998</v>
      </c>
      <c r="C1323">
        <f t="shared" si="63"/>
        <v>2.6500010000000032</v>
      </c>
      <c r="D1323">
        <f t="shared" si="64"/>
        <v>2.2092547447083333</v>
      </c>
      <c r="H1323" t="str">
        <f t="shared" si="65"/>
        <v>P</v>
      </c>
    </row>
    <row r="1324" spans="1:8" x14ac:dyDescent="0.25">
      <c r="A1324" s="1">
        <v>42080</v>
      </c>
      <c r="B1324" s="9">
        <v>121</v>
      </c>
      <c r="C1324">
        <f t="shared" si="63"/>
        <v>1.5999979999999994</v>
      </c>
      <c r="D1324">
        <f t="shared" si="64"/>
        <v>-1.3050554862162391</v>
      </c>
      <c r="H1324" t="str">
        <f t="shared" si="65"/>
        <v>N</v>
      </c>
    </row>
    <row r="1325" spans="1:8" x14ac:dyDescent="0.25">
      <c r="A1325" s="1">
        <v>42081</v>
      </c>
      <c r="B1325" s="9">
        <v>115.900002</v>
      </c>
      <c r="C1325">
        <f t="shared" si="63"/>
        <v>5.0999979999999994</v>
      </c>
      <c r="D1325">
        <f t="shared" si="64"/>
        <v>-4.2148743801652886</v>
      </c>
      <c r="H1325" t="str">
        <f t="shared" si="65"/>
        <v>N</v>
      </c>
    </row>
    <row r="1326" spans="1:8" x14ac:dyDescent="0.25">
      <c r="A1326" s="1">
        <v>42082</v>
      </c>
      <c r="B1326" s="9">
        <v>116.599998</v>
      </c>
      <c r="C1326">
        <f t="shared" si="63"/>
        <v>0.69999599999999873</v>
      </c>
      <c r="D1326">
        <f t="shared" si="64"/>
        <v>0.6039654770670313</v>
      </c>
      <c r="H1326" t="str">
        <f t="shared" si="65"/>
        <v>P</v>
      </c>
    </row>
    <row r="1327" spans="1:8" x14ac:dyDescent="0.25">
      <c r="A1327" s="1">
        <v>42083</v>
      </c>
      <c r="B1327" s="9">
        <v>116.75</v>
      </c>
      <c r="C1327">
        <f t="shared" si="63"/>
        <v>0.15000200000000063</v>
      </c>
      <c r="D1327">
        <f t="shared" si="64"/>
        <v>0.12864665743819365</v>
      </c>
      <c r="H1327" t="str">
        <f t="shared" si="65"/>
        <v>P</v>
      </c>
    </row>
    <row r="1328" spans="1:8" x14ac:dyDescent="0.25">
      <c r="A1328" s="1">
        <v>42086</v>
      </c>
      <c r="B1328" s="9">
        <v>113.75</v>
      </c>
      <c r="C1328">
        <f t="shared" si="63"/>
        <v>3</v>
      </c>
      <c r="D1328">
        <f t="shared" si="64"/>
        <v>-2.5695931477516059</v>
      </c>
      <c r="H1328" t="str">
        <f t="shared" si="65"/>
        <v>N</v>
      </c>
    </row>
    <row r="1329" spans="1:8" x14ac:dyDescent="0.25">
      <c r="A1329" s="1">
        <v>42087</v>
      </c>
      <c r="B1329" s="9">
        <v>115.099998</v>
      </c>
      <c r="C1329">
        <f t="shared" si="63"/>
        <v>1.3499979999999994</v>
      </c>
      <c r="D1329">
        <f t="shared" si="64"/>
        <v>1.186811428571428</v>
      </c>
      <c r="H1329" t="str">
        <f t="shared" si="65"/>
        <v>P</v>
      </c>
    </row>
    <row r="1330" spans="1:8" x14ac:dyDescent="0.25">
      <c r="A1330" s="1">
        <v>42088</v>
      </c>
      <c r="B1330" s="9">
        <v>114.150002</v>
      </c>
      <c r="C1330">
        <f t="shared" si="63"/>
        <v>0.94999599999999873</v>
      </c>
      <c r="D1330">
        <f t="shared" si="64"/>
        <v>-0.8253657832383271</v>
      </c>
      <c r="H1330" t="str">
        <f t="shared" si="65"/>
        <v>N</v>
      </c>
    </row>
    <row r="1331" spans="1:8" x14ac:dyDescent="0.25">
      <c r="A1331" s="1">
        <v>42089</v>
      </c>
      <c r="B1331" s="9">
        <v>116.449997</v>
      </c>
      <c r="C1331">
        <f t="shared" si="63"/>
        <v>2.2999949999999956</v>
      </c>
      <c r="D1331">
        <f t="shared" si="64"/>
        <v>2.0148882695595534</v>
      </c>
      <c r="H1331" t="str">
        <f t="shared" si="65"/>
        <v>P</v>
      </c>
    </row>
    <row r="1332" spans="1:8" x14ac:dyDescent="0.25">
      <c r="A1332" s="1">
        <v>42090</v>
      </c>
      <c r="B1332" s="9">
        <v>116.099998</v>
      </c>
      <c r="C1332">
        <f t="shared" si="63"/>
        <v>0.34999899999999684</v>
      </c>
      <c r="D1332">
        <f t="shared" si="64"/>
        <v>-0.30055732848150857</v>
      </c>
      <c r="H1332" t="str">
        <f t="shared" si="65"/>
        <v>N</v>
      </c>
    </row>
    <row r="1333" spans="1:8" x14ac:dyDescent="0.25">
      <c r="A1333" s="1">
        <v>42093</v>
      </c>
      <c r="B1333" s="9">
        <v>118</v>
      </c>
      <c r="C1333">
        <f t="shared" si="63"/>
        <v>1.9000020000000006</v>
      </c>
      <c r="D1333">
        <f t="shared" si="64"/>
        <v>1.6365219920158831</v>
      </c>
      <c r="H1333" t="str">
        <f t="shared" si="65"/>
        <v>P</v>
      </c>
    </row>
    <row r="1334" spans="1:8" x14ac:dyDescent="0.25">
      <c r="A1334" s="1">
        <v>42094</v>
      </c>
      <c r="B1334" s="9">
        <v>116.449997</v>
      </c>
      <c r="C1334">
        <f t="shared" si="63"/>
        <v>1.5500030000000038</v>
      </c>
      <c r="D1334">
        <f t="shared" si="64"/>
        <v>-1.3135618644067828</v>
      </c>
      <c r="H1334" t="str">
        <f t="shared" si="65"/>
        <v>N</v>
      </c>
    </row>
    <row r="1335" spans="1:8" x14ac:dyDescent="0.25">
      <c r="A1335" s="1">
        <v>42095</v>
      </c>
      <c r="B1335" s="9">
        <v>115.5</v>
      </c>
      <c r="C1335">
        <f t="shared" si="63"/>
        <v>0.94999699999999621</v>
      </c>
      <c r="D1335">
        <f t="shared" si="64"/>
        <v>-0.8157982176676194</v>
      </c>
      <c r="H1335" t="str">
        <f t="shared" si="65"/>
        <v>N</v>
      </c>
    </row>
    <row r="1336" spans="1:8" x14ac:dyDescent="0.25">
      <c r="A1336" s="1">
        <v>42096</v>
      </c>
      <c r="B1336" s="9">
        <v>114.949997</v>
      </c>
      <c r="C1336">
        <f t="shared" si="63"/>
        <v>0.55000300000000379</v>
      </c>
      <c r="D1336">
        <f t="shared" si="64"/>
        <v>-0.47619307359307689</v>
      </c>
      <c r="H1336" t="str">
        <f t="shared" si="65"/>
        <v>N</v>
      </c>
    </row>
    <row r="1337" spans="1:8" x14ac:dyDescent="0.25">
      <c r="A1337" s="1">
        <v>42101</v>
      </c>
      <c r="B1337" s="9">
        <v>114.900002</v>
      </c>
      <c r="C1337">
        <f t="shared" si="63"/>
        <v>4.9994999999995571E-2</v>
      </c>
      <c r="D1337">
        <f t="shared" si="64"/>
        <v>-4.3492824101592255E-2</v>
      </c>
      <c r="H1337" t="str">
        <f t="shared" si="65"/>
        <v>N</v>
      </c>
    </row>
    <row r="1338" spans="1:8" x14ac:dyDescent="0.25">
      <c r="A1338" s="1">
        <v>42102</v>
      </c>
      <c r="B1338" s="9">
        <v>113.25</v>
      </c>
      <c r="C1338">
        <f t="shared" si="63"/>
        <v>1.6500020000000006</v>
      </c>
      <c r="D1338">
        <f t="shared" si="64"/>
        <v>-1.4360330472405045</v>
      </c>
      <c r="H1338" t="str">
        <f t="shared" si="65"/>
        <v>N</v>
      </c>
    </row>
    <row r="1339" spans="1:8" x14ac:dyDescent="0.25">
      <c r="A1339" s="1">
        <v>42103</v>
      </c>
      <c r="B1339" s="9">
        <v>116.199997</v>
      </c>
      <c r="C1339">
        <f t="shared" si="63"/>
        <v>2.9499969999999962</v>
      </c>
      <c r="D1339">
        <f t="shared" si="64"/>
        <v>2.6048538631346543</v>
      </c>
      <c r="H1339" t="str">
        <f t="shared" si="65"/>
        <v>P</v>
      </c>
    </row>
    <row r="1340" spans="1:8" x14ac:dyDescent="0.25">
      <c r="A1340" s="1">
        <v>42104</v>
      </c>
      <c r="B1340" s="9">
        <v>117.349998</v>
      </c>
      <c r="C1340">
        <f t="shared" si="63"/>
        <v>1.1500010000000032</v>
      </c>
      <c r="D1340">
        <f t="shared" si="64"/>
        <v>0.9896738637609459</v>
      </c>
      <c r="H1340" t="str">
        <f t="shared" si="65"/>
        <v>P</v>
      </c>
    </row>
    <row r="1341" spans="1:8" x14ac:dyDescent="0.25">
      <c r="A1341" s="1">
        <v>42107</v>
      </c>
      <c r="B1341" s="9">
        <v>116.25</v>
      </c>
      <c r="C1341">
        <f t="shared" si="63"/>
        <v>1.0999979999999994</v>
      </c>
      <c r="D1341">
        <f t="shared" si="64"/>
        <v>-0.9373651629717108</v>
      </c>
      <c r="H1341" t="str">
        <f t="shared" si="65"/>
        <v>N</v>
      </c>
    </row>
    <row r="1342" spans="1:8" x14ac:dyDescent="0.25">
      <c r="A1342" s="1">
        <v>42108</v>
      </c>
      <c r="B1342" s="9">
        <v>115.150002</v>
      </c>
      <c r="C1342">
        <f t="shared" si="63"/>
        <v>1.0999979999999994</v>
      </c>
      <c r="D1342">
        <f t="shared" si="64"/>
        <v>-0.94623483870967684</v>
      </c>
      <c r="H1342" t="str">
        <f t="shared" si="65"/>
        <v>N</v>
      </c>
    </row>
    <row r="1343" spans="1:8" x14ac:dyDescent="0.25">
      <c r="A1343" s="1">
        <v>42109</v>
      </c>
      <c r="B1343" s="9">
        <v>115.400002</v>
      </c>
      <c r="C1343">
        <f t="shared" si="63"/>
        <v>0.25</v>
      </c>
      <c r="D1343">
        <f t="shared" si="64"/>
        <v>0.21710811607280736</v>
      </c>
      <c r="H1343" t="str">
        <f t="shared" si="65"/>
        <v>P</v>
      </c>
    </row>
    <row r="1344" spans="1:8" x14ac:dyDescent="0.25">
      <c r="A1344" s="1">
        <v>42110</v>
      </c>
      <c r="B1344" s="9">
        <v>112.900002</v>
      </c>
      <c r="C1344">
        <f t="shared" si="63"/>
        <v>2.5</v>
      </c>
      <c r="D1344">
        <f t="shared" si="64"/>
        <v>-2.1663777787456189</v>
      </c>
      <c r="H1344" t="str">
        <f t="shared" si="65"/>
        <v>N</v>
      </c>
    </row>
    <row r="1345" spans="1:8" x14ac:dyDescent="0.25">
      <c r="A1345" s="1">
        <v>42111</v>
      </c>
      <c r="B1345" s="9">
        <v>110.400002</v>
      </c>
      <c r="C1345">
        <f t="shared" si="63"/>
        <v>2.5</v>
      </c>
      <c r="D1345">
        <f t="shared" si="64"/>
        <v>-2.2143489421727383</v>
      </c>
      <c r="H1345" t="str">
        <f t="shared" si="65"/>
        <v>N</v>
      </c>
    </row>
    <row r="1346" spans="1:8" x14ac:dyDescent="0.25">
      <c r="A1346" s="1">
        <v>42114</v>
      </c>
      <c r="B1346" s="9">
        <v>111.699997</v>
      </c>
      <c r="C1346">
        <f t="shared" si="63"/>
        <v>1.2999949999999956</v>
      </c>
      <c r="D1346">
        <f t="shared" si="64"/>
        <v>1.1775316815664512</v>
      </c>
      <c r="H1346" t="str">
        <f t="shared" si="65"/>
        <v>P</v>
      </c>
    </row>
    <row r="1347" spans="1:8" x14ac:dyDescent="0.25">
      <c r="A1347" s="1">
        <v>42115</v>
      </c>
      <c r="B1347" s="9">
        <v>112</v>
      </c>
      <c r="C1347">
        <f t="shared" si="63"/>
        <v>0.30000300000000379</v>
      </c>
      <c r="D1347">
        <f t="shared" si="64"/>
        <v>0.2685792372939847</v>
      </c>
      <c r="H1347" t="str">
        <f t="shared" si="65"/>
        <v>P</v>
      </c>
    </row>
    <row r="1348" spans="1:8" x14ac:dyDescent="0.25">
      <c r="A1348" s="1">
        <v>42116</v>
      </c>
      <c r="B1348" s="9">
        <v>110</v>
      </c>
      <c r="C1348">
        <f t="shared" ref="C1348:C1411" si="66">ABS(B1348-B1347)</f>
        <v>2</v>
      </c>
      <c r="D1348">
        <f t="shared" si="64"/>
        <v>-1.7857142857142856</v>
      </c>
      <c r="H1348" t="str">
        <f t="shared" si="65"/>
        <v>N</v>
      </c>
    </row>
    <row r="1349" spans="1:8" x14ac:dyDescent="0.25">
      <c r="A1349" s="1">
        <v>42117</v>
      </c>
      <c r="B1349" s="9">
        <v>110.25</v>
      </c>
      <c r="C1349">
        <f t="shared" si="66"/>
        <v>0.25</v>
      </c>
      <c r="D1349">
        <f t="shared" ref="D1349:D1412" si="67">((B1349-B1348)/B1348)*100</f>
        <v>0.22727272727272727</v>
      </c>
      <c r="H1349" t="str">
        <f t="shared" ref="H1349:H1412" si="68">IF(D1349&gt;0,"P","N")</f>
        <v>P</v>
      </c>
    </row>
    <row r="1350" spans="1:8" x14ac:dyDescent="0.25">
      <c r="A1350" s="1">
        <v>42118</v>
      </c>
      <c r="B1350" s="9">
        <v>110.449997</v>
      </c>
      <c r="C1350">
        <f t="shared" si="66"/>
        <v>0.19999699999999621</v>
      </c>
      <c r="D1350">
        <f t="shared" si="67"/>
        <v>0.18140317460317118</v>
      </c>
      <c r="H1350" t="str">
        <f t="shared" si="68"/>
        <v>P</v>
      </c>
    </row>
    <row r="1351" spans="1:8" x14ac:dyDescent="0.25">
      <c r="A1351" s="1">
        <v>42121</v>
      </c>
      <c r="B1351" s="9">
        <v>113</v>
      </c>
      <c r="C1351">
        <f t="shared" si="66"/>
        <v>2.5500030000000038</v>
      </c>
      <c r="D1351">
        <f t="shared" si="67"/>
        <v>2.3087397639313689</v>
      </c>
      <c r="H1351" t="str">
        <f t="shared" si="68"/>
        <v>P</v>
      </c>
    </row>
    <row r="1352" spans="1:8" x14ac:dyDescent="0.25">
      <c r="A1352" s="1">
        <v>42122</v>
      </c>
      <c r="B1352" s="9">
        <v>109.849998</v>
      </c>
      <c r="C1352">
        <f t="shared" si="66"/>
        <v>3.1500020000000006</v>
      </c>
      <c r="D1352">
        <f t="shared" si="67"/>
        <v>-2.7876123893805316</v>
      </c>
      <c r="H1352" t="str">
        <f t="shared" si="68"/>
        <v>N</v>
      </c>
    </row>
    <row r="1353" spans="1:8" x14ac:dyDescent="0.25">
      <c r="A1353" s="1">
        <v>42123</v>
      </c>
      <c r="B1353" s="9">
        <v>106.349998</v>
      </c>
      <c r="C1353">
        <f t="shared" si="66"/>
        <v>3.5</v>
      </c>
      <c r="D1353">
        <f t="shared" si="67"/>
        <v>-3.1861630074858991</v>
      </c>
      <c r="H1353" t="str">
        <f t="shared" si="68"/>
        <v>N</v>
      </c>
    </row>
    <row r="1354" spans="1:8" x14ac:dyDescent="0.25">
      <c r="A1354" s="1">
        <v>42124</v>
      </c>
      <c r="B1354" s="9">
        <v>106.099998</v>
      </c>
      <c r="C1354">
        <f t="shared" si="66"/>
        <v>0.25</v>
      </c>
      <c r="D1354">
        <f t="shared" si="67"/>
        <v>-0.2350728770112436</v>
      </c>
      <c r="H1354" t="str">
        <f t="shared" si="68"/>
        <v>N</v>
      </c>
    </row>
    <row r="1355" spans="1:8" x14ac:dyDescent="0.25">
      <c r="A1355" s="1">
        <v>42128</v>
      </c>
      <c r="B1355" s="9">
        <v>106.75</v>
      </c>
      <c r="C1355">
        <f t="shared" si="66"/>
        <v>0.65000200000000063</v>
      </c>
      <c r="D1355">
        <f t="shared" si="67"/>
        <v>0.61263149128428884</v>
      </c>
      <c r="H1355" t="str">
        <f t="shared" si="68"/>
        <v>P</v>
      </c>
    </row>
    <row r="1356" spans="1:8" x14ac:dyDescent="0.25">
      <c r="A1356" s="1">
        <v>42129</v>
      </c>
      <c r="B1356" s="9">
        <v>106.5</v>
      </c>
      <c r="C1356">
        <f t="shared" si="66"/>
        <v>0.25</v>
      </c>
      <c r="D1356">
        <f t="shared" si="67"/>
        <v>-0.23419203747072601</v>
      </c>
      <c r="H1356" t="str">
        <f t="shared" si="68"/>
        <v>N</v>
      </c>
    </row>
    <row r="1357" spans="1:8" x14ac:dyDescent="0.25">
      <c r="A1357" s="1">
        <v>42130</v>
      </c>
      <c r="B1357" s="9">
        <v>104.099998</v>
      </c>
      <c r="C1357">
        <f t="shared" si="66"/>
        <v>2.4000020000000006</v>
      </c>
      <c r="D1357">
        <f t="shared" si="67"/>
        <v>-2.253523004694836</v>
      </c>
      <c r="H1357" t="str">
        <f t="shared" si="68"/>
        <v>N</v>
      </c>
    </row>
    <row r="1358" spans="1:8" x14ac:dyDescent="0.25">
      <c r="A1358" s="1">
        <v>42131</v>
      </c>
      <c r="B1358" s="9">
        <v>104.599998</v>
      </c>
      <c r="C1358">
        <f t="shared" si="66"/>
        <v>0.5</v>
      </c>
      <c r="D1358">
        <f t="shared" si="67"/>
        <v>0.48030740596171767</v>
      </c>
      <c r="H1358" t="str">
        <f t="shared" si="68"/>
        <v>P</v>
      </c>
    </row>
    <row r="1359" spans="1:8" x14ac:dyDescent="0.25">
      <c r="A1359" s="1">
        <v>42132</v>
      </c>
      <c r="B1359" s="9">
        <v>109.5</v>
      </c>
      <c r="C1359">
        <f t="shared" si="66"/>
        <v>4.9000020000000006</v>
      </c>
      <c r="D1359">
        <f t="shared" si="67"/>
        <v>4.6845144299142349</v>
      </c>
      <c r="H1359" t="str">
        <f t="shared" si="68"/>
        <v>P</v>
      </c>
    </row>
    <row r="1360" spans="1:8" x14ac:dyDescent="0.25">
      <c r="A1360" s="1">
        <v>42135</v>
      </c>
      <c r="B1360" s="9">
        <v>109.300003</v>
      </c>
      <c r="C1360">
        <f t="shared" si="66"/>
        <v>0.19999699999999621</v>
      </c>
      <c r="D1360">
        <f t="shared" si="67"/>
        <v>-0.18264566210045316</v>
      </c>
      <c r="H1360" t="str">
        <f t="shared" si="68"/>
        <v>N</v>
      </c>
    </row>
    <row r="1361" spans="1:8" x14ac:dyDescent="0.25">
      <c r="A1361" s="1">
        <v>42136</v>
      </c>
      <c r="B1361" s="9">
        <v>106.349998</v>
      </c>
      <c r="C1361">
        <f t="shared" si="66"/>
        <v>2.9500050000000044</v>
      </c>
      <c r="D1361">
        <f t="shared" si="67"/>
        <v>-2.6989980960933773</v>
      </c>
      <c r="H1361" t="str">
        <f t="shared" si="68"/>
        <v>N</v>
      </c>
    </row>
    <row r="1362" spans="1:8" x14ac:dyDescent="0.25">
      <c r="A1362" s="1">
        <v>42137</v>
      </c>
      <c r="B1362" s="9">
        <v>104.900002</v>
      </c>
      <c r="C1362">
        <f t="shared" si="66"/>
        <v>1.4499959999999987</v>
      </c>
      <c r="D1362">
        <f t="shared" si="67"/>
        <v>-1.3634189254991793</v>
      </c>
      <c r="H1362" t="str">
        <f t="shared" si="68"/>
        <v>N</v>
      </c>
    </row>
    <row r="1363" spans="1:8" x14ac:dyDescent="0.25">
      <c r="A1363" s="1">
        <v>42138</v>
      </c>
      <c r="B1363" s="9">
        <v>104.599998</v>
      </c>
      <c r="C1363">
        <f t="shared" si="66"/>
        <v>0.30000400000000127</v>
      </c>
      <c r="D1363">
        <f t="shared" si="67"/>
        <v>-0.28599046165890568</v>
      </c>
      <c r="H1363" t="str">
        <f t="shared" si="68"/>
        <v>N</v>
      </c>
    </row>
    <row r="1364" spans="1:8" x14ac:dyDescent="0.25">
      <c r="A1364" s="1">
        <v>42139</v>
      </c>
      <c r="B1364" s="9">
        <v>102</v>
      </c>
      <c r="C1364">
        <f t="shared" si="66"/>
        <v>2.5999979999999994</v>
      </c>
      <c r="D1364">
        <f t="shared" si="67"/>
        <v>-2.485657791312768</v>
      </c>
      <c r="H1364" t="str">
        <f t="shared" si="68"/>
        <v>N</v>
      </c>
    </row>
    <row r="1365" spans="1:8" x14ac:dyDescent="0.25">
      <c r="A1365" s="1">
        <v>42142</v>
      </c>
      <c r="B1365" s="9">
        <v>103.349998</v>
      </c>
      <c r="C1365">
        <f t="shared" si="66"/>
        <v>1.3499979999999994</v>
      </c>
      <c r="D1365">
        <f t="shared" si="67"/>
        <v>1.3235274509803916</v>
      </c>
      <c r="H1365" t="str">
        <f t="shared" si="68"/>
        <v>P</v>
      </c>
    </row>
    <row r="1366" spans="1:8" x14ac:dyDescent="0.25">
      <c r="A1366" s="1">
        <v>42143</v>
      </c>
      <c r="B1366" s="9">
        <v>107.150002</v>
      </c>
      <c r="C1366">
        <f t="shared" si="66"/>
        <v>3.8000040000000013</v>
      </c>
      <c r="D1366">
        <f t="shared" si="67"/>
        <v>3.6768302598322271</v>
      </c>
      <c r="H1366" t="str">
        <f t="shared" si="68"/>
        <v>P</v>
      </c>
    </row>
    <row r="1367" spans="1:8" x14ac:dyDescent="0.25">
      <c r="A1367" s="1">
        <v>42144</v>
      </c>
      <c r="B1367" s="9">
        <v>106.449997</v>
      </c>
      <c r="C1367">
        <f t="shared" si="66"/>
        <v>0.70000500000000443</v>
      </c>
      <c r="D1367">
        <f t="shared" si="67"/>
        <v>-0.65329443484285188</v>
      </c>
      <c r="H1367" t="str">
        <f t="shared" si="68"/>
        <v>N</v>
      </c>
    </row>
    <row r="1368" spans="1:8" x14ac:dyDescent="0.25">
      <c r="A1368" s="1">
        <v>42145</v>
      </c>
      <c r="B1368" s="9">
        <v>105.349998</v>
      </c>
      <c r="C1368">
        <f t="shared" si="66"/>
        <v>1.0999989999999968</v>
      </c>
      <c r="D1368">
        <f t="shared" si="67"/>
        <v>-1.0333480798501073</v>
      </c>
      <c r="H1368" t="str">
        <f t="shared" si="68"/>
        <v>N</v>
      </c>
    </row>
    <row r="1369" spans="1:8" x14ac:dyDescent="0.25">
      <c r="A1369" s="1">
        <v>42146</v>
      </c>
      <c r="B1369" s="9">
        <v>104.800003</v>
      </c>
      <c r="C1369">
        <f t="shared" si="66"/>
        <v>0.54999499999999557</v>
      </c>
      <c r="D1369">
        <f t="shared" si="67"/>
        <v>-0.52206455665997786</v>
      </c>
      <c r="H1369" t="str">
        <f t="shared" si="68"/>
        <v>N</v>
      </c>
    </row>
    <row r="1370" spans="1:8" x14ac:dyDescent="0.25">
      <c r="A1370" s="1">
        <v>42150</v>
      </c>
      <c r="B1370" s="9">
        <v>103.599998</v>
      </c>
      <c r="C1370">
        <f t="shared" si="66"/>
        <v>1.2000050000000044</v>
      </c>
      <c r="D1370">
        <f t="shared" si="67"/>
        <v>-1.145042906153356</v>
      </c>
      <c r="H1370" t="str">
        <f t="shared" si="68"/>
        <v>N</v>
      </c>
    </row>
    <row r="1371" spans="1:8" x14ac:dyDescent="0.25">
      <c r="A1371" s="1">
        <v>42151</v>
      </c>
      <c r="B1371" s="9">
        <v>104.900002</v>
      </c>
      <c r="C1371">
        <f t="shared" si="66"/>
        <v>1.3000040000000013</v>
      </c>
      <c r="D1371">
        <f t="shared" si="67"/>
        <v>1.2548301400546371</v>
      </c>
      <c r="H1371" t="str">
        <f t="shared" si="68"/>
        <v>P</v>
      </c>
    </row>
    <row r="1372" spans="1:8" x14ac:dyDescent="0.25">
      <c r="A1372" s="1">
        <v>42152</v>
      </c>
      <c r="B1372" s="9">
        <v>103.050003</v>
      </c>
      <c r="C1372">
        <f t="shared" si="66"/>
        <v>1.8499989999999968</v>
      </c>
      <c r="D1372">
        <f t="shared" si="67"/>
        <v>-1.7635833791499804</v>
      </c>
      <c r="H1372" t="str">
        <f t="shared" si="68"/>
        <v>N</v>
      </c>
    </row>
    <row r="1373" spans="1:8" x14ac:dyDescent="0.25">
      <c r="A1373" s="1">
        <v>42153</v>
      </c>
      <c r="B1373" s="9">
        <v>100.699997</v>
      </c>
      <c r="C1373">
        <f t="shared" si="66"/>
        <v>2.3500060000000076</v>
      </c>
      <c r="D1373">
        <f t="shared" si="67"/>
        <v>-2.2804521412774803</v>
      </c>
      <c r="H1373" t="str">
        <f t="shared" si="68"/>
        <v>N</v>
      </c>
    </row>
    <row r="1374" spans="1:8" x14ac:dyDescent="0.25">
      <c r="A1374" s="1">
        <v>42156</v>
      </c>
      <c r="B1374" s="9">
        <v>100.75</v>
      </c>
      <c r="C1374">
        <f t="shared" si="66"/>
        <v>5.0003000000003794E-2</v>
      </c>
      <c r="D1374">
        <f t="shared" si="67"/>
        <v>4.9655413594504677E-2</v>
      </c>
      <c r="H1374" t="str">
        <f t="shared" si="68"/>
        <v>P</v>
      </c>
    </row>
    <row r="1375" spans="1:8" x14ac:dyDescent="0.25">
      <c r="A1375" s="1">
        <v>42157</v>
      </c>
      <c r="B1375" s="9">
        <v>100.199997</v>
      </c>
      <c r="C1375">
        <f t="shared" si="66"/>
        <v>0.55000300000000379</v>
      </c>
      <c r="D1375">
        <f t="shared" si="67"/>
        <v>-0.54590868486352728</v>
      </c>
      <c r="H1375" t="str">
        <f t="shared" si="68"/>
        <v>N</v>
      </c>
    </row>
    <row r="1376" spans="1:8" x14ac:dyDescent="0.25">
      <c r="A1376" s="1">
        <v>42158</v>
      </c>
      <c r="B1376" s="9">
        <v>101.25</v>
      </c>
      <c r="C1376">
        <f t="shared" si="66"/>
        <v>1.0500030000000038</v>
      </c>
      <c r="D1376">
        <f t="shared" si="67"/>
        <v>1.0479072170032138</v>
      </c>
      <c r="H1376" t="str">
        <f t="shared" si="68"/>
        <v>P</v>
      </c>
    </row>
    <row r="1377" spans="1:8" x14ac:dyDescent="0.25">
      <c r="A1377" s="1">
        <v>42159</v>
      </c>
      <c r="B1377" s="9">
        <v>100.300003</v>
      </c>
      <c r="C1377">
        <f t="shared" si="66"/>
        <v>0.94999699999999621</v>
      </c>
      <c r="D1377">
        <f t="shared" si="67"/>
        <v>-0.93826864197530491</v>
      </c>
      <c r="H1377" t="str">
        <f t="shared" si="68"/>
        <v>N</v>
      </c>
    </row>
    <row r="1378" spans="1:8" x14ac:dyDescent="0.25">
      <c r="A1378" s="1">
        <v>42160</v>
      </c>
      <c r="B1378" s="9">
        <v>99.589995999999999</v>
      </c>
      <c r="C1378">
        <f t="shared" si="66"/>
        <v>0.7100070000000045</v>
      </c>
      <c r="D1378">
        <f t="shared" si="67"/>
        <v>-0.70788332877717308</v>
      </c>
      <c r="H1378" t="str">
        <f t="shared" si="68"/>
        <v>N</v>
      </c>
    </row>
    <row r="1379" spans="1:8" x14ac:dyDescent="0.25">
      <c r="A1379" s="1">
        <v>42163</v>
      </c>
      <c r="B1379" s="9">
        <v>97.370002999999997</v>
      </c>
      <c r="C1379">
        <f t="shared" si="66"/>
        <v>2.2199930000000023</v>
      </c>
      <c r="D1379">
        <f t="shared" si="67"/>
        <v>-2.2291325325487539</v>
      </c>
      <c r="H1379" t="str">
        <f t="shared" si="68"/>
        <v>N</v>
      </c>
    </row>
    <row r="1380" spans="1:8" x14ac:dyDescent="0.25">
      <c r="A1380" s="1">
        <v>42164</v>
      </c>
      <c r="B1380" s="9">
        <v>98.040001000000004</v>
      </c>
      <c r="C1380">
        <f t="shared" si="66"/>
        <v>0.66999800000000675</v>
      </c>
      <c r="D1380">
        <f t="shared" si="67"/>
        <v>0.68809487455803686</v>
      </c>
      <c r="H1380" t="str">
        <f t="shared" si="68"/>
        <v>P</v>
      </c>
    </row>
    <row r="1381" spans="1:8" x14ac:dyDescent="0.25">
      <c r="A1381" s="1">
        <v>42165</v>
      </c>
      <c r="B1381" s="9">
        <v>100.800003</v>
      </c>
      <c r="C1381">
        <f t="shared" si="66"/>
        <v>2.7600020000000001</v>
      </c>
      <c r="D1381">
        <f t="shared" si="67"/>
        <v>2.8151794898492501</v>
      </c>
      <c r="H1381" t="str">
        <f t="shared" si="68"/>
        <v>P</v>
      </c>
    </row>
    <row r="1382" spans="1:8" x14ac:dyDescent="0.25">
      <c r="A1382" s="1">
        <v>42166</v>
      </c>
      <c r="B1382" s="9">
        <v>101.25</v>
      </c>
      <c r="C1382">
        <f t="shared" si="66"/>
        <v>0.44999699999999621</v>
      </c>
      <c r="D1382">
        <f t="shared" si="67"/>
        <v>0.44642558195161586</v>
      </c>
      <c r="H1382" t="str">
        <f t="shared" si="68"/>
        <v>P</v>
      </c>
    </row>
    <row r="1383" spans="1:8" x14ac:dyDescent="0.25">
      <c r="A1383" s="1">
        <v>42167</v>
      </c>
      <c r="B1383" s="9">
        <v>99.919998000000007</v>
      </c>
      <c r="C1383">
        <f t="shared" si="66"/>
        <v>1.3300019999999932</v>
      </c>
      <c r="D1383">
        <f t="shared" si="67"/>
        <v>-1.3135822222222155</v>
      </c>
      <c r="H1383" t="str">
        <f t="shared" si="68"/>
        <v>N</v>
      </c>
    </row>
    <row r="1384" spans="1:8" x14ac:dyDescent="0.25">
      <c r="A1384" s="1">
        <v>42170</v>
      </c>
      <c r="B1384" s="9">
        <v>98.589995999999999</v>
      </c>
      <c r="C1384">
        <f t="shared" si="66"/>
        <v>1.3300020000000075</v>
      </c>
      <c r="D1384">
        <f t="shared" si="67"/>
        <v>-1.3310668801254453</v>
      </c>
      <c r="H1384" t="str">
        <f t="shared" si="68"/>
        <v>N</v>
      </c>
    </row>
    <row r="1385" spans="1:8" x14ac:dyDescent="0.25">
      <c r="A1385" s="1">
        <v>42171</v>
      </c>
      <c r="B1385" s="9">
        <v>98.349997999999999</v>
      </c>
      <c r="C1385">
        <f t="shared" si="66"/>
        <v>0.23999799999999993</v>
      </c>
      <c r="D1385">
        <f t="shared" si="67"/>
        <v>-0.24343037806797349</v>
      </c>
      <c r="H1385" t="str">
        <f t="shared" si="68"/>
        <v>N</v>
      </c>
    </row>
    <row r="1386" spans="1:8" x14ac:dyDescent="0.25">
      <c r="A1386" s="1">
        <v>42172</v>
      </c>
      <c r="B1386" s="9">
        <v>97.010002</v>
      </c>
      <c r="C1386">
        <f t="shared" si="66"/>
        <v>1.3399959999999993</v>
      </c>
      <c r="D1386">
        <f t="shared" si="67"/>
        <v>-1.3624768960340998</v>
      </c>
      <c r="H1386" t="str">
        <f t="shared" si="68"/>
        <v>N</v>
      </c>
    </row>
    <row r="1387" spans="1:8" x14ac:dyDescent="0.25">
      <c r="A1387" s="1">
        <v>42173</v>
      </c>
      <c r="B1387" s="9">
        <v>97.879997000000003</v>
      </c>
      <c r="C1387">
        <f t="shared" si="66"/>
        <v>0.86999500000000296</v>
      </c>
      <c r="D1387">
        <f t="shared" si="67"/>
        <v>0.89680958876797356</v>
      </c>
      <c r="H1387" t="str">
        <f t="shared" si="68"/>
        <v>P</v>
      </c>
    </row>
    <row r="1388" spans="1:8" x14ac:dyDescent="0.25">
      <c r="A1388" s="1">
        <v>42174</v>
      </c>
      <c r="B1388" s="9">
        <v>97.739998</v>
      </c>
      <c r="C1388">
        <f t="shared" si="66"/>
        <v>0.13999900000000309</v>
      </c>
      <c r="D1388">
        <f t="shared" si="67"/>
        <v>-0.14303126715461903</v>
      </c>
      <c r="H1388" t="str">
        <f t="shared" si="68"/>
        <v>N</v>
      </c>
    </row>
    <row r="1389" spans="1:8" x14ac:dyDescent="0.25">
      <c r="A1389" s="1">
        <v>42177</v>
      </c>
      <c r="B1389" s="9">
        <v>102.300003</v>
      </c>
      <c r="C1389">
        <f t="shared" si="66"/>
        <v>4.5600050000000039</v>
      </c>
      <c r="D1389">
        <f t="shared" si="67"/>
        <v>4.6654441306618448</v>
      </c>
      <c r="H1389" t="str">
        <f t="shared" si="68"/>
        <v>P</v>
      </c>
    </row>
    <row r="1390" spans="1:8" x14ac:dyDescent="0.25">
      <c r="A1390" s="1">
        <v>42178</v>
      </c>
      <c r="B1390" s="9">
        <v>104.349998</v>
      </c>
      <c r="C1390">
        <f t="shared" si="66"/>
        <v>2.0499949999999956</v>
      </c>
      <c r="D1390">
        <f t="shared" si="67"/>
        <v>2.0039051220751141</v>
      </c>
      <c r="H1390" t="str">
        <f t="shared" si="68"/>
        <v>P</v>
      </c>
    </row>
    <row r="1391" spans="1:8" x14ac:dyDescent="0.25">
      <c r="A1391" s="1">
        <v>42179</v>
      </c>
      <c r="B1391" s="9">
        <v>103.25</v>
      </c>
      <c r="C1391">
        <f t="shared" si="66"/>
        <v>1.0999979999999994</v>
      </c>
      <c r="D1391">
        <f t="shared" si="67"/>
        <v>-1.0541428088958846</v>
      </c>
      <c r="H1391" t="str">
        <f t="shared" si="68"/>
        <v>N</v>
      </c>
    </row>
    <row r="1392" spans="1:8" x14ac:dyDescent="0.25">
      <c r="A1392" s="1">
        <v>42180</v>
      </c>
      <c r="B1392" s="9">
        <v>103.699997</v>
      </c>
      <c r="C1392">
        <f t="shared" si="66"/>
        <v>0.44999699999999621</v>
      </c>
      <c r="D1392">
        <f t="shared" si="67"/>
        <v>0.43583244552057743</v>
      </c>
      <c r="H1392" t="str">
        <f t="shared" si="68"/>
        <v>P</v>
      </c>
    </row>
    <row r="1393" spans="1:8" x14ac:dyDescent="0.25">
      <c r="A1393" s="1">
        <v>42181</v>
      </c>
      <c r="B1393" s="9">
        <v>103.5</v>
      </c>
      <c r="C1393">
        <f t="shared" si="66"/>
        <v>0.19999699999999621</v>
      </c>
      <c r="D1393">
        <f t="shared" si="67"/>
        <v>-0.19286114347717506</v>
      </c>
      <c r="H1393" t="str">
        <f t="shared" si="68"/>
        <v>N</v>
      </c>
    </row>
    <row r="1394" spans="1:8" x14ac:dyDescent="0.25">
      <c r="A1394" s="1">
        <v>42184</v>
      </c>
      <c r="B1394" s="9">
        <v>99.300003000000004</v>
      </c>
      <c r="C1394">
        <f t="shared" si="66"/>
        <v>4.1999969999999962</v>
      </c>
      <c r="D1394">
        <f t="shared" si="67"/>
        <v>-4.0579681159420256</v>
      </c>
      <c r="H1394" t="str">
        <f t="shared" si="68"/>
        <v>N</v>
      </c>
    </row>
    <row r="1395" spans="1:8" x14ac:dyDescent="0.25">
      <c r="A1395" s="1">
        <v>42185</v>
      </c>
      <c r="B1395" s="9">
        <v>98.18</v>
      </c>
      <c r="C1395">
        <f t="shared" si="66"/>
        <v>1.120002999999997</v>
      </c>
      <c r="D1395">
        <f t="shared" si="67"/>
        <v>-1.1278982539406337</v>
      </c>
      <c r="H1395" t="str">
        <f t="shared" si="68"/>
        <v>N</v>
      </c>
    </row>
    <row r="1396" spans="1:8" x14ac:dyDescent="0.25">
      <c r="A1396" s="1">
        <v>42186</v>
      </c>
      <c r="B1396" s="9">
        <v>100.5</v>
      </c>
      <c r="C1396">
        <f t="shared" si="66"/>
        <v>2.3199999999999932</v>
      </c>
      <c r="D1396">
        <f t="shared" si="67"/>
        <v>2.3630067223467033</v>
      </c>
      <c r="H1396" t="str">
        <f t="shared" si="68"/>
        <v>P</v>
      </c>
    </row>
    <row r="1397" spans="1:8" x14ac:dyDescent="0.25">
      <c r="A1397" s="1">
        <v>42187</v>
      </c>
      <c r="B1397" s="9">
        <v>99.199996999999996</v>
      </c>
      <c r="C1397">
        <f t="shared" si="66"/>
        <v>1.3000030000000038</v>
      </c>
      <c r="D1397">
        <f t="shared" si="67"/>
        <v>-1.2935353233830884</v>
      </c>
      <c r="H1397" t="str">
        <f t="shared" si="68"/>
        <v>N</v>
      </c>
    </row>
    <row r="1398" spans="1:8" x14ac:dyDescent="0.25">
      <c r="A1398" s="1">
        <v>42188</v>
      </c>
      <c r="B1398" s="9">
        <v>98.900002000000001</v>
      </c>
      <c r="C1398">
        <f t="shared" si="66"/>
        <v>0.29999499999999557</v>
      </c>
      <c r="D1398">
        <f t="shared" si="67"/>
        <v>-0.30241432366171905</v>
      </c>
      <c r="H1398" t="str">
        <f t="shared" si="68"/>
        <v>N</v>
      </c>
    </row>
    <row r="1399" spans="1:8" x14ac:dyDescent="0.25">
      <c r="A1399" s="1">
        <v>42191</v>
      </c>
      <c r="B1399" s="9">
        <v>97.260002</v>
      </c>
      <c r="C1399">
        <f t="shared" si="66"/>
        <v>1.6400000000000006</v>
      </c>
      <c r="D1399">
        <f t="shared" si="67"/>
        <v>-1.6582406135846188</v>
      </c>
      <c r="H1399" t="str">
        <f t="shared" si="68"/>
        <v>N</v>
      </c>
    </row>
    <row r="1400" spans="1:8" x14ac:dyDescent="0.25">
      <c r="A1400" s="1">
        <v>42192</v>
      </c>
      <c r="B1400" s="9">
        <v>93.900002000000001</v>
      </c>
      <c r="C1400">
        <f t="shared" si="66"/>
        <v>3.3599999999999994</v>
      </c>
      <c r="D1400">
        <f t="shared" si="67"/>
        <v>-3.4546575477142181</v>
      </c>
      <c r="H1400" t="str">
        <f t="shared" si="68"/>
        <v>N</v>
      </c>
    </row>
    <row r="1401" spans="1:8" x14ac:dyDescent="0.25">
      <c r="A1401" s="1">
        <v>42193</v>
      </c>
      <c r="B1401" s="9">
        <v>92.089995999999999</v>
      </c>
      <c r="C1401">
        <f t="shared" si="66"/>
        <v>1.8100060000000013</v>
      </c>
      <c r="D1401">
        <f t="shared" si="67"/>
        <v>-1.9275888833314416</v>
      </c>
      <c r="H1401" t="str">
        <f t="shared" si="68"/>
        <v>N</v>
      </c>
    </row>
    <row r="1402" spans="1:8" x14ac:dyDescent="0.25">
      <c r="A1402" s="1">
        <v>42194</v>
      </c>
      <c r="B1402" s="9">
        <v>93.989998</v>
      </c>
      <c r="C1402">
        <f t="shared" si="66"/>
        <v>1.9000020000000006</v>
      </c>
      <c r="D1402">
        <f t="shared" si="67"/>
        <v>2.0632013058182785</v>
      </c>
      <c r="H1402" t="str">
        <f t="shared" si="68"/>
        <v>P</v>
      </c>
    </row>
    <row r="1403" spans="1:8" x14ac:dyDescent="0.25">
      <c r="A1403" s="1">
        <v>42195</v>
      </c>
      <c r="B1403" s="9">
        <v>95.199996999999996</v>
      </c>
      <c r="C1403">
        <f t="shared" si="66"/>
        <v>1.2099989999999963</v>
      </c>
      <c r="D1403">
        <f t="shared" si="67"/>
        <v>1.2873699603653532</v>
      </c>
      <c r="H1403" t="str">
        <f t="shared" si="68"/>
        <v>P</v>
      </c>
    </row>
    <row r="1404" spans="1:8" x14ac:dyDescent="0.25">
      <c r="A1404" s="1">
        <v>42198</v>
      </c>
      <c r="B1404" s="9">
        <v>94.970000999999996</v>
      </c>
      <c r="C1404">
        <f t="shared" si="66"/>
        <v>0.22999599999999987</v>
      </c>
      <c r="D1404">
        <f t="shared" si="67"/>
        <v>-0.24159244458799708</v>
      </c>
      <c r="H1404" t="str">
        <f t="shared" si="68"/>
        <v>N</v>
      </c>
    </row>
    <row r="1405" spans="1:8" x14ac:dyDescent="0.25">
      <c r="A1405" s="1">
        <v>42199</v>
      </c>
      <c r="B1405" s="9">
        <v>94.669998000000007</v>
      </c>
      <c r="C1405">
        <f t="shared" si="66"/>
        <v>0.30000299999998958</v>
      </c>
      <c r="D1405">
        <f t="shared" si="67"/>
        <v>-0.3158923837433566</v>
      </c>
      <c r="H1405" t="str">
        <f t="shared" si="68"/>
        <v>N</v>
      </c>
    </row>
    <row r="1406" spans="1:8" x14ac:dyDescent="0.25">
      <c r="A1406" s="1">
        <v>42200</v>
      </c>
      <c r="B1406" s="9">
        <v>93.550003000000004</v>
      </c>
      <c r="C1406">
        <f t="shared" si="66"/>
        <v>1.119995000000003</v>
      </c>
      <c r="D1406">
        <f t="shared" si="67"/>
        <v>-1.1830516781039784</v>
      </c>
      <c r="H1406" t="str">
        <f t="shared" si="68"/>
        <v>N</v>
      </c>
    </row>
    <row r="1407" spans="1:8" x14ac:dyDescent="0.25">
      <c r="A1407" s="1">
        <v>42201</v>
      </c>
      <c r="B1407" s="9">
        <v>95.739998</v>
      </c>
      <c r="C1407">
        <f t="shared" si="66"/>
        <v>2.1899949999999961</v>
      </c>
      <c r="D1407">
        <f t="shared" si="67"/>
        <v>2.3409887009837895</v>
      </c>
      <c r="H1407" t="str">
        <f t="shared" si="68"/>
        <v>P</v>
      </c>
    </row>
    <row r="1408" spans="1:8" x14ac:dyDescent="0.25">
      <c r="A1408" s="1">
        <v>42202</v>
      </c>
      <c r="B1408" s="9">
        <v>95.580001999999993</v>
      </c>
      <c r="C1408">
        <f t="shared" si="66"/>
        <v>0.15999600000000669</v>
      </c>
      <c r="D1408">
        <f t="shared" si="67"/>
        <v>-0.16711510689608192</v>
      </c>
      <c r="H1408" t="str">
        <f t="shared" si="68"/>
        <v>N</v>
      </c>
    </row>
    <row r="1409" spans="1:8" x14ac:dyDescent="0.25">
      <c r="A1409" s="1">
        <v>42205</v>
      </c>
      <c r="B1409" s="9">
        <v>95.610000999999997</v>
      </c>
      <c r="C1409">
        <f t="shared" si="66"/>
        <v>2.9999000000003662E-2</v>
      </c>
      <c r="D1409">
        <f t="shared" si="67"/>
        <v>3.1386272622178503E-2</v>
      </c>
      <c r="H1409" t="str">
        <f t="shared" si="68"/>
        <v>P</v>
      </c>
    </row>
    <row r="1410" spans="1:8" x14ac:dyDescent="0.25">
      <c r="A1410" s="1">
        <v>42206</v>
      </c>
      <c r="B1410" s="9">
        <v>95.139999000000003</v>
      </c>
      <c r="C1410">
        <f t="shared" si="66"/>
        <v>0.47000199999999381</v>
      </c>
      <c r="D1410">
        <f t="shared" si="67"/>
        <v>-0.49158246531133692</v>
      </c>
      <c r="H1410" t="str">
        <f t="shared" si="68"/>
        <v>N</v>
      </c>
    </row>
    <row r="1411" spans="1:8" x14ac:dyDescent="0.25">
      <c r="A1411" s="1">
        <v>42207</v>
      </c>
      <c r="B1411" s="9">
        <v>94.129997000000003</v>
      </c>
      <c r="C1411">
        <f t="shared" si="66"/>
        <v>1.0100020000000001</v>
      </c>
      <c r="D1411">
        <f t="shared" si="67"/>
        <v>-1.0615955545679583</v>
      </c>
      <c r="H1411" t="str">
        <f t="shared" si="68"/>
        <v>N</v>
      </c>
    </row>
    <row r="1412" spans="1:8" x14ac:dyDescent="0.25">
      <c r="A1412" s="1">
        <v>42208</v>
      </c>
      <c r="B1412" s="9">
        <v>93.690002000000007</v>
      </c>
      <c r="C1412">
        <f t="shared" ref="C1412:C1475" si="69">ABS(B1412-B1411)</f>
        <v>0.43999499999999614</v>
      </c>
      <c r="D1412">
        <f t="shared" si="67"/>
        <v>-0.46743335177201384</v>
      </c>
      <c r="H1412" t="str">
        <f t="shared" si="68"/>
        <v>N</v>
      </c>
    </row>
    <row r="1413" spans="1:8" x14ac:dyDescent="0.25">
      <c r="A1413" s="1">
        <v>42209</v>
      </c>
      <c r="B1413" s="9">
        <v>91.639999000000003</v>
      </c>
      <c r="C1413">
        <f t="shared" si="69"/>
        <v>2.0500030000000038</v>
      </c>
      <c r="D1413">
        <f t="shared" ref="D1413:D1476" si="70">((B1413-B1412)/B1412)*100</f>
        <v>-2.1880701849061799</v>
      </c>
      <c r="H1413" t="str">
        <f t="shared" ref="H1413:H1476" si="71">IF(D1413&gt;0,"P","N")</f>
        <v>N</v>
      </c>
    </row>
    <row r="1414" spans="1:8" x14ac:dyDescent="0.25">
      <c r="A1414" s="1">
        <v>42212</v>
      </c>
      <c r="B1414" s="9">
        <v>89.080001999999993</v>
      </c>
      <c r="C1414">
        <f t="shared" si="69"/>
        <v>2.5599970000000098</v>
      </c>
      <c r="D1414">
        <f t="shared" si="70"/>
        <v>-2.7935366956955221</v>
      </c>
      <c r="H1414" t="str">
        <f t="shared" si="71"/>
        <v>N</v>
      </c>
    </row>
    <row r="1415" spans="1:8" x14ac:dyDescent="0.25">
      <c r="A1415" s="1">
        <v>42213</v>
      </c>
      <c r="B1415" s="9">
        <v>90.18</v>
      </c>
      <c r="C1415">
        <f t="shared" si="69"/>
        <v>1.0999980000000136</v>
      </c>
      <c r="D1415">
        <f t="shared" si="70"/>
        <v>1.2348428101741775</v>
      </c>
      <c r="H1415" t="str">
        <f t="shared" si="71"/>
        <v>P</v>
      </c>
    </row>
    <row r="1416" spans="1:8" x14ac:dyDescent="0.25">
      <c r="A1416" s="1">
        <v>42214</v>
      </c>
      <c r="B1416" s="9">
        <v>89.480002999999996</v>
      </c>
      <c r="C1416">
        <f t="shared" si="69"/>
        <v>0.69999700000001042</v>
      </c>
      <c r="D1416">
        <f t="shared" si="70"/>
        <v>-0.77622200044356882</v>
      </c>
      <c r="H1416" t="str">
        <f t="shared" si="71"/>
        <v>N</v>
      </c>
    </row>
    <row r="1417" spans="1:8" x14ac:dyDescent="0.25">
      <c r="A1417" s="1">
        <v>42215</v>
      </c>
      <c r="B1417" s="9">
        <v>89.860000999999997</v>
      </c>
      <c r="C1417">
        <f t="shared" si="69"/>
        <v>0.3799980000000005</v>
      </c>
      <c r="D1417">
        <f t="shared" si="70"/>
        <v>0.42467365585582345</v>
      </c>
      <c r="H1417" t="str">
        <f t="shared" si="71"/>
        <v>P</v>
      </c>
    </row>
    <row r="1418" spans="1:8" x14ac:dyDescent="0.25">
      <c r="A1418" s="1">
        <v>42216</v>
      </c>
      <c r="B1418" s="9">
        <v>91.300003000000004</v>
      </c>
      <c r="C1418">
        <f t="shared" si="69"/>
        <v>1.4400020000000069</v>
      </c>
      <c r="D1418">
        <f t="shared" si="70"/>
        <v>1.6024949743768719</v>
      </c>
      <c r="H1418" t="str">
        <f t="shared" si="71"/>
        <v>P</v>
      </c>
    </row>
    <row r="1419" spans="1:8" x14ac:dyDescent="0.25">
      <c r="A1419" s="1">
        <v>42219</v>
      </c>
      <c r="B1419" s="9">
        <v>92.059997999999993</v>
      </c>
      <c r="C1419">
        <f t="shared" si="69"/>
        <v>0.75999499999998932</v>
      </c>
      <c r="D1419">
        <f t="shared" si="70"/>
        <v>0.83241508765338079</v>
      </c>
      <c r="H1419" t="str">
        <f t="shared" si="71"/>
        <v>P</v>
      </c>
    </row>
    <row r="1420" spans="1:8" x14ac:dyDescent="0.25">
      <c r="A1420" s="1">
        <v>42220</v>
      </c>
      <c r="B1420" s="9">
        <v>90.879997000000003</v>
      </c>
      <c r="C1420">
        <f t="shared" si="69"/>
        <v>1.1800009999999901</v>
      </c>
      <c r="D1420">
        <f t="shared" si="70"/>
        <v>-1.2817738709922524</v>
      </c>
      <c r="H1420" t="str">
        <f t="shared" si="71"/>
        <v>N</v>
      </c>
    </row>
    <row r="1421" spans="1:8" x14ac:dyDescent="0.25">
      <c r="A1421" s="1">
        <v>42221</v>
      </c>
      <c r="B1421" s="9">
        <v>92.970000999999996</v>
      </c>
      <c r="C1421">
        <f t="shared" si="69"/>
        <v>2.0900039999999933</v>
      </c>
      <c r="D1421">
        <f t="shared" si="70"/>
        <v>2.2997403928171267</v>
      </c>
      <c r="H1421" t="str">
        <f t="shared" si="71"/>
        <v>P</v>
      </c>
    </row>
    <row r="1422" spans="1:8" x14ac:dyDescent="0.25">
      <c r="A1422" s="1">
        <v>42222</v>
      </c>
      <c r="B1422" s="9">
        <v>92.18</v>
      </c>
      <c r="C1422">
        <f t="shared" si="69"/>
        <v>0.79000099999998952</v>
      </c>
      <c r="D1422">
        <f t="shared" si="70"/>
        <v>-0.849737540607308</v>
      </c>
      <c r="H1422" t="str">
        <f t="shared" si="71"/>
        <v>N</v>
      </c>
    </row>
    <row r="1423" spans="1:8" x14ac:dyDescent="0.25">
      <c r="A1423" s="1">
        <v>42223</v>
      </c>
      <c r="B1423" s="9">
        <v>92.879997000000003</v>
      </c>
      <c r="C1423">
        <f t="shared" si="69"/>
        <v>0.69999699999999621</v>
      </c>
      <c r="D1423">
        <f t="shared" si="70"/>
        <v>0.75938055977435037</v>
      </c>
      <c r="H1423" t="str">
        <f t="shared" si="71"/>
        <v>P</v>
      </c>
    </row>
    <row r="1424" spans="1:8" x14ac:dyDescent="0.25">
      <c r="A1424" s="1">
        <v>42226</v>
      </c>
      <c r="B1424" s="9">
        <v>93.400002000000001</v>
      </c>
      <c r="C1424">
        <f t="shared" si="69"/>
        <v>0.52000499999999761</v>
      </c>
      <c r="D1424">
        <f t="shared" si="70"/>
        <v>0.55986758914300738</v>
      </c>
      <c r="H1424" t="str">
        <f t="shared" si="71"/>
        <v>P</v>
      </c>
    </row>
    <row r="1425" spans="1:8" x14ac:dyDescent="0.25">
      <c r="A1425" s="1">
        <v>42227</v>
      </c>
      <c r="B1425" s="9">
        <v>89.419998000000007</v>
      </c>
      <c r="C1425">
        <f t="shared" si="69"/>
        <v>3.9800039999999939</v>
      </c>
      <c r="D1425">
        <f t="shared" si="70"/>
        <v>-4.2612461614294119</v>
      </c>
      <c r="H1425" t="str">
        <f t="shared" si="71"/>
        <v>N</v>
      </c>
    </row>
    <row r="1426" spans="1:8" x14ac:dyDescent="0.25">
      <c r="A1426" s="1">
        <v>42228</v>
      </c>
      <c r="B1426" s="9">
        <v>86.089995999999999</v>
      </c>
      <c r="C1426">
        <f t="shared" si="69"/>
        <v>3.3300020000000075</v>
      </c>
      <c r="D1426">
        <f t="shared" si="70"/>
        <v>-3.7240014252740283</v>
      </c>
      <c r="H1426" t="str">
        <f t="shared" si="71"/>
        <v>N</v>
      </c>
    </row>
    <row r="1427" spans="1:8" x14ac:dyDescent="0.25">
      <c r="A1427" s="1">
        <v>42229</v>
      </c>
      <c r="B1427" s="9">
        <v>86.190002000000007</v>
      </c>
      <c r="C1427">
        <f t="shared" si="69"/>
        <v>0.10000600000000759</v>
      </c>
      <c r="D1427">
        <f t="shared" si="70"/>
        <v>0.11616448443092922</v>
      </c>
      <c r="H1427" t="str">
        <f t="shared" si="71"/>
        <v>P</v>
      </c>
    </row>
    <row r="1428" spans="1:8" x14ac:dyDescent="0.25">
      <c r="A1428" s="1">
        <v>42230</v>
      </c>
      <c r="B1428" s="9">
        <v>86.150002000000001</v>
      </c>
      <c r="C1428">
        <f t="shared" si="69"/>
        <v>4.0000000000006253E-2</v>
      </c>
      <c r="D1428">
        <f t="shared" si="70"/>
        <v>-4.6409095105957011E-2</v>
      </c>
      <c r="H1428" t="str">
        <f t="shared" si="71"/>
        <v>N</v>
      </c>
    </row>
    <row r="1429" spans="1:8" x14ac:dyDescent="0.25">
      <c r="A1429" s="1">
        <v>42233</v>
      </c>
      <c r="B1429" s="9">
        <v>86.629997000000003</v>
      </c>
      <c r="C1429">
        <f t="shared" si="69"/>
        <v>0.47999500000000239</v>
      </c>
      <c r="D1429">
        <f t="shared" si="70"/>
        <v>0.55716191393704484</v>
      </c>
      <c r="H1429" t="str">
        <f t="shared" si="71"/>
        <v>P</v>
      </c>
    </row>
    <row r="1430" spans="1:8" x14ac:dyDescent="0.25">
      <c r="A1430" s="1">
        <v>42234</v>
      </c>
      <c r="B1430" s="9">
        <v>85.870002999999997</v>
      </c>
      <c r="C1430">
        <f t="shared" si="69"/>
        <v>0.75999400000000605</v>
      </c>
      <c r="D1430">
        <f t="shared" si="70"/>
        <v>-0.87728734424405674</v>
      </c>
      <c r="H1430" t="str">
        <f t="shared" si="71"/>
        <v>N</v>
      </c>
    </row>
    <row r="1431" spans="1:8" x14ac:dyDescent="0.25">
      <c r="A1431" s="1">
        <v>42235</v>
      </c>
      <c r="B1431" s="9">
        <v>83.870002999999997</v>
      </c>
      <c r="C1431">
        <f t="shared" si="69"/>
        <v>2</v>
      </c>
      <c r="D1431">
        <f t="shared" si="70"/>
        <v>-2.3291020497577017</v>
      </c>
      <c r="H1431" t="str">
        <f t="shared" si="71"/>
        <v>N</v>
      </c>
    </row>
    <row r="1432" spans="1:8" x14ac:dyDescent="0.25">
      <c r="A1432" s="1">
        <v>42236</v>
      </c>
      <c r="B1432" s="9">
        <v>82</v>
      </c>
      <c r="C1432">
        <f t="shared" si="69"/>
        <v>1.870002999999997</v>
      </c>
      <c r="D1432">
        <f t="shared" si="70"/>
        <v>-2.2296446084543446</v>
      </c>
      <c r="H1432" t="str">
        <f t="shared" si="71"/>
        <v>N</v>
      </c>
    </row>
    <row r="1433" spans="1:8" x14ac:dyDescent="0.25">
      <c r="A1433" s="1">
        <v>42237</v>
      </c>
      <c r="B1433" s="9">
        <v>80.129997000000003</v>
      </c>
      <c r="C1433">
        <f t="shared" si="69"/>
        <v>1.870002999999997</v>
      </c>
      <c r="D1433">
        <f t="shared" si="70"/>
        <v>-2.2804914634146303</v>
      </c>
      <c r="H1433" t="str">
        <f t="shared" si="71"/>
        <v>N</v>
      </c>
    </row>
    <row r="1434" spans="1:8" x14ac:dyDescent="0.25">
      <c r="A1434" s="1">
        <v>42240</v>
      </c>
      <c r="B1434" s="9">
        <v>76.930000000000007</v>
      </c>
      <c r="C1434">
        <f t="shared" si="69"/>
        <v>3.1999969999999962</v>
      </c>
      <c r="D1434">
        <f t="shared" si="70"/>
        <v>-3.9935069509611938</v>
      </c>
      <c r="H1434" t="str">
        <f t="shared" si="71"/>
        <v>N</v>
      </c>
    </row>
    <row r="1435" spans="1:8" x14ac:dyDescent="0.25">
      <c r="A1435" s="1">
        <v>42241</v>
      </c>
      <c r="B1435" s="9">
        <v>81.819999999999993</v>
      </c>
      <c r="C1435">
        <f t="shared" si="69"/>
        <v>4.8899999999999864</v>
      </c>
      <c r="D1435">
        <f t="shared" si="70"/>
        <v>6.3564279214870485</v>
      </c>
      <c r="H1435" t="str">
        <f t="shared" si="71"/>
        <v>P</v>
      </c>
    </row>
    <row r="1436" spans="1:8" x14ac:dyDescent="0.25">
      <c r="A1436" s="1">
        <v>42242</v>
      </c>
      <c r="B1436" s="9">
        <v>80.620002999999997</v>
      </c>
      <c r="C1436">
        <f t="shared" si="69"/>
        <v>1.1999969999999962</v>
      </c>
      <c r="D1436">
        <f t="shared" si="70"/>
        <v>-1.4666304082131463</v>
      </c>
      <c r="H1436" t="str">
        <f t="shared" si="71"/>
        <v>N</v>
      </c>
    </row>
    <row r="1437" spans="1:8" x14ac:dyDescent="0.25">
      <c r="A1437" s="1">
        <v>42243</v>
      </c>
      <c r="B1437" s="9">
        <v>82.949996999999996</v>
      </c>
      <c r="C1437">
        <f t="shared" si="69"/>
        <v>2.3299939999999992</v>
      </c>
      <c r="D1437">
        <f t="shared" si="70"/>
        <v>2.8900941618669989</v>
      </c>
      <c r="H1437" t="str">
        <f t="shared" si="71"/>
        <v>P</v>
      </c>
    </row>
    <row r="1438" spans="1:8" x14ac:dyDescent="0.25">
      <c r="A1438" s="1">
        <v>42244</v>
      </c>
      <c r="B1438" s="9">
        <v>82.940002000000007</v>
      </c>
      <c r="C1438">
        <f t="shared" si="69"/>
        <v>9.994999999989318E-3</v>
      </c>
      <c r="D1438">
        <f t="shared" si="70"/>
        <v>-1.2049427801654192E-2</v>
      </c>
      <c r="H1438" t="str">
        <f t="shared" si="71"/>
        <v>N</v>
      </c>
    </row>
    <row r="1439" spans="1:8" x14ac:dyDescent="0.25">
      <c r="A1439" s="1">
        <v>42247</v>
      </c>
      <c r="B1439" s="9">
        <v>82.220000999999996</v>
      </c>
      <c r="C1439">
        <f t="shared" si="69"/>
        <v>0.72000100000001055</v>
      </c>
      <c r="D1439">
        <f t="shared" si="70"/>
        <v>-0.86809860457926025</v>
      </c>
      <c r="H1439" t="str">
        <f t="shared" si="71"/>
        <v>N</v>
      </c>
    </row>
    <row r="1440" spans="1:8" x14ac:dyDescent="0.25">
      <c r="A1440" s="1">
        <v>42248</v>
      </c>
      <c r="B1440" s="9">
        <v>80.099997999999999</v>
      </c>
      <c r="C1440">
        <f t="shared" si="69"/>
        <v>2.120002999999997</v>
      </c>
      <c r="D1440">
        <f t="shared" si="70"/>
        <v>-2.5784516835508153</v>
      </c>
      <c r="H1440" t="str">
        <f t="shared" si="71"/>
        <v>N</v>
      </c>
    </row>
    <row r="1441" spans="1:8" x14ac:dyDescent="0.25">
      <c r="A1441" s="1">
        <v>42249</v>
      </c>
      <c r="B1441" s="9">
        <v>79.550003000000004</v>
      </c>
      <c r="C1441">
        <f t="shared" si="69"/>
        <v>0.54999499999999557</v>
      </c>
      <c r="D1441">
        <f t="shared" si="70"/>
        <v>-0.68663547282485027</v>
      </c>
      <c r="H1441" t="str">
        <f t="shared" si="71"/>
        <v>N</v>
      </c>
    </row>
    <row r="1442" spans="1:8" x14ac:dyDescent="0.25">
      <c r="A1442" s="1">
        <v>42250</v>
      </c>
      <c r="B1442" s="9">
        <v>82.160004000000001</v>
      </c>
      <c r="C1442">
        <f t="shared" si="69"/>
        <v>2.6100009999999969</v>
      </c>
      <c r="D1442">
        <f t="shared" si="70"/>
        <v>3.2809565073177893</v>
      </c>
      <c r="H1442" t="str">
        <f t="shared" si="71"/>
        <v>P</v>
      </c>
    </row>
    <row r="1443" spans="1:8" x14ac:dyDescent="0.25">
      <c r="A1443" s="1">
        <v>42251</v>
      </c>
      <c r="B1443" s="9">
        <v>80.319999999999993</v>
      </c>
      <c r="C1443">
        <f t="shared" si="69"/>
        <v>1.8400040000000075</v>
      </c>
      <c r="D1443">
        <f t="shared" si="70"/>
        <v>-2.2395373787956578</v>
      </c>
      <c r="H1443" t="str">
        <f t="shared" si="71"/>
        <v>N</v>
      </c>
    </row>
    <row r="1444" spans="1:8" x14ac:dyDescent="0.25">
      <c r="A1444" s="1">
        <v>42254</v>
      </c>
      <c r="B1444" s="9">
        <v>80.940002000000007</v>
      </c>
      <c r="C1444">
        <f t="shared" si="69"/>
        <v>0.62000200000001371</v>
      </c>
      <c r="D1444">
        <f t="shared" si="70"/>
        <v>0.77191484063746729</v>
      </c>
      <c r="H1444" t="str">
        <f t="shared" si="71"/>
        <v>P</v>
      </c>
    </row>
    <row r="1445" spans="1:8" x14ac:dyDescent="0.25">
      <c r="A1445" s="1">
        <v>42255</v>
      </c>
      <c r="B1445" s="9">
        <v>84.040001000000004</v>
      </c>
      <c r="C1445">
        <f t="shared" si="69"/>
        <v>3.0999989999999968</v>
      </c>
      <c r="D1445">
        <f t="shared" si="70"/>
        <v>3.8299961989128648</v>
      </c>
      <c r="H1445" t="str">
        <f t="shared" si="71"/>
        <v>P</v>
      </c>
    </row>
    <row r="1446" spans="1:8" x14ac:dyDescent="0.25">
      <c r="A1446" s="1">
        <v>42256</v>
      </c>
      <c r="B1446" s="9">
        <v>85.540001000000004</v>
      </c>
      <c r="C1446">
        <f t="shared" si="69"/>
        <v>1.5</v>
      </c>
      <c r="D1446">
        <f t="shared" si="70"/>
        <v>1.784864329071105</v>
      </c>
      <c r="H1446" t="str">
        <f t="shared" si="71"/>
        <v>P</v>
      </c>
    </row>
    <row r="1447" spans="1:8" x14ac:dyDescent="0.25">
      <c r="A1447" s="1">
        <v>42257</v>
      </c>
      <c r="B1447" s="9">
        <v>86.059997999999993</v>
      </c>
      <c r="C1447">
        <f t="shared" si="69"/>
        <v>0.51999699999998938</v>
      </c>
      <c r="D1447">
        <f t="shared" si="70"/>
        <v>0.60789922132452323</v>
      </c>
      <c r="H1447" t="str">
        <f t="shared" si="71"/>
        <v>P</v>
      </c>
    </row>
    <row r="1448" spans="1:8" x14ac:dyDescent="0.25">
      <c r="A1448" s="1">
        <v>42258</v>
      </c>
      <c r="B1448" s="9">
        <v>85.529999000000004</v>
      </c>
      <c r="C1448">
        <f t="shared" si="69"/>
        <v>0.52999899999998945</v>
      </c>
      <c r="D1448">
        <f t="shared" si="70"/>
        <v>-0.61584825972223411</v>
      </c>
      <c r="H1448" t="str">
        <f t="shared" si="71"/>
        <v>N</v>
      </c>
    </row>
    <row r="1449" spans="1:8" x14ac:dyDescent="0.25">
      <c r="A1449" s="1">
        <v>42261</v>
      </c>
      <c r="B1449" s="9">
        <v>85.339995999999999</v>
      </c>
      <c r="C1449">
        <f t="shared" si="69"/>
        <v>0.19000300000000436</v>
      </c>
      <c r="D1449">
        <f t="shared" si="70"/>
        <v>-0.22214778700044691</v>
      </c>
      <c r="H1449" t="str">
        <f t="shared" si="71"/>
        <v>N</v>
      </c>
    </row>
    <row r="1450" spans="1:8" x14ac:dyDescent="0.25">
      <c r="A1450" s="1">
        <v>42262</v>
      </c>
      <c r="B1450" s="9">
        <v>87.230002999999996</v>
      </c>
      <c r="C1450">
        <f t="shared" si="69"/>
        <v>1.8900069999999971</v>
      </c>
      <c r="D1450">
        <f t="shared" si="70"/>
        <v>2.2146790351384564</v>
      </c>
      <c r="H1450" t="str">
        <f t="shared" si="71"/>
        <v>P</v>
      </c>
    </row>
    <row r="1451" spans="1:8" x14ac:dyDescent="0.25">
      <c r="A1451" s="1">
        <v>42263</v>
      </c>
      <c r="B1451" s="9">
        <v>87.419998000000007</v>
      </c>
      <c r="C1451">
        <f t="shared" si="69"/>
        <v>0.18999500000001035</v>
      </c>
      <c r="D1451">
        <f t="shared" si="70"/>
        <v>0.21780923244953959</v>
      </c>
      <c r="H1451" t="str">
        <f t="shared" si="71"/>
        <v>P</v>
      </c>
    </row>
    <row r="1452" spans="1:8" x14ac:dyDescent="0.25">
      <c r="A1452" s="1">
        <v>42264</v>
      </c>
      <c r="B1452" s="9">
        <v>88.260002</v>
      </c>
      <c r="C1452">
        <f t="shared" si="69"/>
        <v>0.84000399999999331</v>
      </c>
      <c r="D1452">
        <f t="shared" si="70"/>
        <v>0.96088311509683766</v>
      </c>
      <c r="H1452" t="str">
        <f t="shared" si="71"/>
        <v>P</v>
      </c>
    </row>
    <row r="1453" spans="1:8" x14ac:dyDescent="0.25">
      <c r="A1453" s="1">
        <v>42265</v>
      </c>
      <c r="B1453" s="9">
        <v>85.709998999999996</v>
      </c>
      <c r="C1453">
        <f t="shared" si="69"/>
        <v>2.5500030000000038</v>
      </c>
      <c r="D1453">
        <f t="shared" si="70"/>
        <v>-2.8891943600907735</v>
      </c>
      <c r="H1453" t="str">
        <f t="shared" si="71"/>
        <v>N</v>
      </c>
    </row>
    <row r="1454" spans="1:8" x14ac:dyDescent="0.25">
      <c r="A1454" s="1">
        <v>42268</v>
      </c>
      <c r="B1454" s="9">
        <v>84.400002000000001</v>
      </c>
      <c r="C1454">
        <f t="shared" si="69"/>
        <v>1.3099969999999956</v>
      </c>
      <c r="D1454">
        <f t="shared" si="70"/>
        <v>-1.5284062714783089</v>
      </c>
      <c r="H1454" t="str">
        <f t="shared" si="71"/>
        <v>N</v>
      </c>
    </row>
    <row r="1455" spans="1:8" x14ac:dyDescent="0.25">
      <c r="A1455" s="1">
        <v>42269</v>
      </c>
      <c r="B1455" s="9">
        <v>79.319999999999993</v>
      </c>
      <c r="C1455">
        <f t="shared" si="69"/>
        <v>5.0800020000000075</v>
      </c>
      <c r="D1455">
        <f t="shared" si="70"/>
        <v>-6.018959573010445</v>
      </c>
      <c r="H1455" t="str">
        <f t="shared" si="71"/>
        <v>N</v>
      </c>
    </row>
    <row r="1456" spans="1:8" x14ac:dyDescent="0.25">
      <c r="A1456" s="1">
        <v>42270</v>
      </c>
      <c r="B1456" s="9">
        <v>79.790001000000004</v>
      </c>
      <c r="C1456">
        <f t="shared" si="69"/>
        <v>0.47000100000001055</v>
      </c>
      <c r="D1456">
        <f t="shared" si="70"/>
        <v>0.59253782148261547</v>
      </c>
      <c r="H1456" t="str">
        <f t="shared" si="71"/>
        <v>P</v>
      </c>
    </row>
    <row r="1457" spans="1:8" x14ac:dyDescent="0.25">
      <c r="A1457" s="1">
        <v>42271</v>
      </c>
      <c r="B1457" s="9">
        <v>75.680000000000007</v>
      </c>
      <c r="C1457">
        <f t="shared" si="69"/>
        <v>4.1100009999999969</v>
      </c>
      <c r="D1457">
        <f t="shared" si="70"/>
        <v>-5.1510226199896865</v>
      </c>
      <c r="H1457" t="str">
        <f t="shared" si="71"/>
        <v>N</v>
      </c>
    </row>
    <row r="1458" spans="1:8" x14ac:dyDescent="0.25">
      <c r="A1458" s="1">
        <v>42272</v>
      </c>
      <c r="B1458" s="9">
        <v>78.889999000000003</v>
      </c>
      <c r="C1458">
        <f t="shared" si="69"/>
        <v>3.2099989999999963</v>
      </c>
      <c r="D1458">
        <f t="shared" si="70"/>
        <v>4.2415420190274791</v>
      </c>
      <c r="H1458" t="str">
        <f t="shared" si="71"/>
        <v>P</v>
      </c>
    </row>
    <row r="1459" spans="1:8" x14ac:dyDescent="0.25">
      <c r="A1459" s="1">
        <v>42275</v>
      </c>
      <c r="B1459" s="9">
        <v>76.589995999999999</v>
      </c>
      <c r="C1459">
        <f t="shared" si="69"/>
        <v>2.3000030000000038</v>
      </c>
      <c r="D1459">
        <f t="shared" si="70"/>
        <v>-2.9154557347630385</v>
      </c>
      <c r="H1459" t="str">
        <f t="shared" si="71"/>
        <v>N</v>
      </c>
    </row>
    <row r="1460" spans="1:8" x14ac:dyDescent="0.25">
      <c r="A1460" s="1">
        <v>42276</v>
      </c>
      <c r="B1460" s="9">
        <v>76.370002999999997</v>
      </c>
      <c r="C1460">
        <f t="shared" si="69"/>
        <v>0.21999300000000233</v>
      </c>
      <c r="D1460">
        <f t="shared" si="70"/>
        <v>-0.28723464093143747</v>
      </c>
      <c r="H1460" t="str">
        <f t="shared" si="71"/>
        <v>N</v>
      </c>
    </row>
    <row r="1461" spans="1:8" x14ac:dyDescent="0.25">
      <c r="A1461" s="1">
        <v>42277</v>
      </c>
      <c r="B1461" s="9">
        <v>79.220000999999996</v>
      </c>
      <c r="C1461">
        <f t="shared" si="69"/>
        <v>2.8499979999999994</v>
      </c>
      <c r="D1461">
        <f t="shared" si="70"/>
        <v>3.7318291057288544</v>
      </c>
      <c r="H1461" t="str">
        <f t="shared" si="71"/>
        <v>P</v>
      </c>
    </row>
    <row r="1462" spans="1:8" x14ac:dyDescent="0.25">
      <c r="A1462" s="1">
        <v>42278</v>
      </c>
      <c r="B1462" s="9">
        <v>78.330001999999993</v>
      </c>
      <c r="C1462">
        <f t="shared" si="69"/>
        <v>0.88999900000000309</v>
      </c>
      <c r="D1462">
        <f t="shared" si="70"/>
        <v>-1.1234523968259014</v>
      </c>
      <c r="H1462" t="str">
        <f t="shared" si="71"/>
        <v>N</v>
      </c>
    </row>
    <row r="1463" spans="1:8" x14ac:dyDescent="0.25">
      <c r="A1463" s="1">
        <v>42279</v>
      </c>
      <c r="B1463" s="9">
        <v>78.209998999999996</v>
      </c>
      <c r="C1463">
        <f t="shared" si="69"/>
        <v>0.12000299999999697</v>
      </c>
      <c r="D1463">
        <f t="shared" si="70"/>
        <v>-0.15320183446439459</v>
      </c>
      <c r="H1463" t="str">
        <f t="shared" si="71"/>
        <v>N</v>
      </c>
    </row>
    <row r="1464" spans="1:8" x14ac:dyDescent="0.25">
      <c r="A1464" s="1">
        <v>42282</v>
      </c>
      <c r="B1464" s="9">
        <v>81.169998000000007</v>
      </c>
      <c r="C1464">
        <f t="shared" si="69"/>
        <v>2.9599990000000105</v>
      </c>
      <c r="D1464">
        <f t="shared" si="70"/>
        <v>3.7846810354773317</v>
      </c>
      <c r="H1464" t="str">
        <f t="shared" si="71"/>
        <v>P</v>
      </c>
    </row>
    <row r="1465" spans="1:8" x14ac:dyDescent="0.25">
      <c r="A1465" s="1">
        <v>42283</v>
      </c>
      <c r="B1465" s="9">
        <v>82.220000999999996</v>
      </c>
      <c r="C1465">
        <f t="shared" si="69"/>
        <v>1.0500029999999896</v>
      </c>
      <c r="D1465">
        <f t="shared" si="70"/>
        <v>1.2935851002484804</v>
      </c>
      <c r="H1465" t="str">
        <f t="shared" si="71"/>
        <v>P</v>
      </c>
    </row>
    <row r="1466" spans="1:8" x14ac:dyDescent="0.25">
      <c r="A1466" s="1">
        <v>42284</v>
      </c>
      <c r="B1466" s="9">
        <v>85.739998</v>
      </c>
      <c r="C1466">
        <f t="shared" si="69"/>
        <v>3.5199970000000036</v>
      </c>
      <c r="D1466">
        <f t="shared" si="70"/>
        <v>4.2811930882851774</v>
      </c>
      <c r="H1466" t="str">
        <f t="shared" si="71"/>
        <v>P</v>
      </c>
    </row>
    <row r="1467" spans="1:8" x14ac:dyDescent="0.25">
      <c r="A1467" s="1">
        <v>42285</v>
      </c>
      <c r="B1467" s="9">
        <v>86.199996999999996</v>
      </c>
      <c r="C1467">
        <f t="shared" si="69"/>
        <v>0.45999899999999627</v>
      </c>
      <c r="D1467">
        <f t="shared" si="70"/>
        <v>0.53650456115009038</v>
      </c>
      <c r="H1467" t="str">
        <f t="shared" si="71"/>
        <v>P</v>
      </c>
    </row>
    <row r="1468" spans="1:8" x14ac:dyDescent="0.25">
      <c r="A1468" s="1">
        <v>42286</v>
      </c>
      <c r="B1468" s="9">
        <v>87.800003000000004</v>
      </c>
      <c r="C1468">
        <f t="shared" si="69"/>
        <v>1.6000060000000076</v>
      </c>
      <c r="D1468">
        <f t="shared" si="70"/>
        <v>1.8561555170355837</v>
      </c>
      <c r="H1468" t="str">
        <f t="shared" si="71"/>
        <v>P</v>
      </c>
    </row>
    <row r="1469" spans="1:8" x14ac:dyDescent="0.25">
      <c r="A1469" s="1">
        <v>42289</v>
      </c>
      <c r="B1469" s="9">
        <v>89.25</v>
      </c>
      <c r="C1469">
        <f t="shared" si="69"/>
        <v>1.4499969999999962</v>
      </c>
      <c r="D1469">
        <f t="shared" si="70"/>
        <v>1.6514771645281108</v>
      </c>
      <c r="H1469" t="str">
        <f t="shared" si="71"/>
        <v>P</v>
      </c>
    </row>
    <row r="1470" spans="1:8" x14ac:dyDescent="0.25">
      <c r="A1470" s="1">
        <v>42290</v>
      </c>
      <c r="B1470" s="9">
        <v>88.110000999999997</v>
      </c>
      <c r="C1470">
        <f t="shared" si="69"/>
        <v>1.1399990000000031</v>
      </c>
      <c r="D1470">
        <f t="shared" si="70"/>
        <v>-1.277309803921572</v>
      </c>
      <c r="H1470" t="str">
        <f t="shared" si="71"/>
        <v>N</v>
      </c>
    </row>
    <row r="1471" spans="1:8" x14ac:dyDescent="0.25">
      <c r="A1471" s="1">
        <v>42291</v>
      </c>
      <c r="B1471" s="9">
        <v>86.739998</v>
      </c>
      <c r="C1471">
        <f t="shared" si="69"/>
        <v>1.370002999999997</v>
      </c>
      <c r="D1471">
        <f t="shared" si="70"/>
        <v>-1.5548779757703068</v>
      </c>
      <c r="H1471" t="str">
        <f t="shared" si="71"/>
        <v>N</v>
      </c>
    </row>
    <row r="1472" spans="1:8" x14ac:dyDescent="0.25">
      <c r="A1472" s="1">
        <v>42292</v>
      </c>
      <c r="B1472" s="9">
        <v>87.010002</v>
      </c>
      <c r="C1472">
        <f t="shared" si="69"/>
        <v>0.27000400000000013</v>
      </c>
      <c r="D1472">
        <f t="shared" si="70"/>
        <v>0.31127969359648833</v>
      </c>
      <c r="H1472" t="str">
        <f t="shared" si="71"/>
        <v>P</v>
      </c>
    </row>
    <row r="1473" spans="1:8" x14ac:dyDescent="0.25">
      <c r="A1473" s="1">
        <v>42293</v>
      </c>
      <c r="B1473" s="9">
        <v>86.739998</v>
      </c>
      <c r="C1473">
        <f t="shared" si="69"/>
        <v>0.27000400000000013</v>
      </c>
      <c r="D1473">
        <f t="shared" si="70"/>
        <v>-0.31031374990659133</v>
      </c>
      <c r="H1473" t="str">
        <f t="shared" si="71"/>
        <v>N</v>
      </c>
    </row>
    <row r="1474" spans="1:8" x14ac:dyDescent="0.25">
      <c r="A1474" s="1">
        <v>42296</v>
      </c>
      <c r="B1474" s="9">
        <v>87.690002000000007</v>
      </c>
      <c r="C1474">
        <f t="shared" si="69"/>
        <v>0.95000400000000695</v>
      </c>
      <c r="D1474">
        <f t="shared" si="70"/>
        <v>1.0952317522534494</v>
      </c>
      <c r="H1474" t="str">
        <f t="shared" si="71"/>
        <v>P</v>
      </c>
    </row>
    <row r="1475" spans="1:8" x14ac:dyDescent="0.25">
      <c r="A1475" s="1">
        <v>42297</v>
      </c>
      <c r="B1475" s="9">
        <v>87.279999000000004</v>
      </c>
      <c r="C1475">
        <f t="shared" si="69"/>
        <v>0.41000300000000323</v>
      </c>
      <c r="D1475">
        <f t="shared" si="70"/>
        <v>-0.4675595742374406</v>
      </c>
      <c r="H1475" t="str">
        <f t="shared" si="71"/>
        <v>N</v>
      </c>
    </row>
    <row r="1476" spans="1:8" x14ac:dyDescent="0.25">
      <c r="A1476" s="1">
        <v>42298</v>
      </c>
      <c r="B1476" s="9">
        <v>88</v>
      </c>
      <c r="C1476">
        <f t="shared" ref="C1476:C1539" si="72">ABS(B1476-B1475)</f>
        <v>0.72000099999999634</v>
      </c>
      <c r="D1476">
        <f t="shared" si="70"/>
        <v>0.8249324109181031</v>
      </c>
      <c r="H1476" t="str">
        <f t="shared" si="71"/>
        <v>P</v>
      </c>
    </row>
    <row r="1477" spans="1:8" x14ac:dyDescent="0.25">
      <c r="A1477" s="1">
        <v>42299</v>
      </c>
      <c r="B1477" s="9">
        <v>90.349997999999999</v>
      </c>
      <c r="C1477">
        <f t="shared" si="72"/>
        <v>2.3499979999999994</v>
      </c>
      <c r="D1477">
        <f t="shared" ref="D1477:D1540" si="73">((B1477-B1476)/B1476)*100</f>
        <v>2.6704522727272719</v>
      </c>
      <c r="H1477" t="str">
        <f t="shared" ref="H1477:H1540" si="74">IF(D1477&gt;0,"P","N")</f>
        <v>P</v>
      </c>
    </row>
    <row r="1478" spans="1:8" x14ac:dyDescent="0.25">
      <c r="A1478" s="1">
        <v>42300</v>
      </c>
      <c r="B1478" s="9">
        <v>93.290001000000004</v>
      </c>
      <c r="C1478">
        <f t="shared" si="72"/>
        <v>2.9400030000000044</v>
      </c>
      <c r="D1478">
        <f t="shared" si="73"/>
        <v>3.2540155673274112</v>
      </c>
      <c r="H1478" t="str">
        <f t="shared" si="74"/>
        <v>P</v>
      </c>
    </row>
    <row r="1479" spans="1:8" x14ac:dyDescent="0.25">
      <c r="A1479" s="1">
        <v>42303</v>
      </c>
      <c r="B1479" s="9">
        <v>92.910004000000001</v>
      </c>
      <c r="C1479">
        <f t="shared" si="72"/>
        <v>0.37999700000000303</v>
      </c>
      <c r="D1479">
        <f t="shared" si="73"/>
        <v>-0.40732875541506636</v>
      </c>
      <c r="H1479" t="str">
        <f t="shared" si="74"/>
        <v>N</v>
      </c>
    </row>
    <row r="1480" spans="1:8" x14ac:dyDescent="0.25">
      <c r="A1480" s="1">
        <v>42304</v>
      </c>
      <c r="B1480" s="9">
        <v>92.379997000000003</v>
      </c>
      <c r="C1480">
        <f t="shared" si="72"/>
        <v>0.53000699999999767</v>
      </c>
      <c r="D1480">
        <f t="shared" si="73"/>
        <v>-0.57045202581198651</v>
      </c>
      <c r="H1480" t="str">
        <f t="shared" si="74"/>
        <v>N</v>
      </c>
    </row>
    <row r="1481" spans="1:8" x14ac:dyDescent="0.25">
      <c r="A1481" s="1">
        <v>42305</v>
      </c>
      <c r="B1481" s="9">
        <v>92.970000999999996</v>
      </c>
      <c r="C1481">
        <f t="shared" si="72"/>
        <v>0.59000399999999331</v>
      </c>
      <c r="D1481">
        <f t="shared" si="73"/>
        <v>0.6386707286859874</v>
      </c>
      <c r="H1481" t="str">
        <f t="shared" si="74"/>
        <v>P</v>
      </c>
    </row>
    <row r="1482" spans="1:8" x14ac:dyDescent="0.25">
      <c r="A1482" s="1">
        <v>42306</v>
      </c>
      <c r="B1482" s="9">
        <v>93.339995999999999</v>
      </c>
      <c r="C1482">
        <f t="shared" si="72"/>
        <v>0.36999500000000296</v>
      </c>
      <c r="D1482">
        <f t="shared" si="73"/>
        <v>0.39797245995512354</v>
      </c>
      <c r="H1482" t="str">
        <f t="shared" si="74"/>
        <v>P</v>
      </c>
    </row>
    <row r="1483" spans="1:8" x14ac:dyDescent="0.25">
      <c r="A1483" s="1">
        <v>42307</v>
      </c>
      <c r="B1483" s="9">
        <v>93.360000999999997</v>
      </c>
      <c r="C1483">
        <f t="shared" si="72"/>
        <v>2.0004999999997608E-2</v>
      </c>
      <c r="D1483">
        <f t="shared" si="73"/>
        <v>2.1432398604342779E-2</v>
      </c>
      <c r="H1483" t="str">
        <f t="shared" si="74"/>
        <v>P</v>
      </c>
    </row>
    <row r="1484" spans="1:8" x14ac:dyDescent="0.25">
      <c r="A1484" s="1">
        <v>42310</v>
      </c>
      <c r="B1484" s="9">
        <v>94.360000999999997</v>
      </c>
      <c r="C1484">
        <f t="shared" si="72"/>
        <v>1</v>
      </c>
      <c r="D1484">
        <f t="shared" si="73"/>
        <v>1.0711225249451315</v>
      </c>
      <c r="H1484" t="str">
        <f t="shared" si="74"/>
        <v>P</v>
      </c>
    </row>
    <row r="1485" spans="1:8" x14ac:dyDescent="0.25">
      <c r="A1485" s="1">
        <v>42311</v>
      </c>
      <c r="B1485" s="9">
        <v>93.57</v>
      </c>
      <c r="C1485">
        <f t="shared" si="72"/>
        <v>0.79000100000000373</v>
      </c>
      <c r="D1485">
        <f t="shared" si="73"/>
        <v>-0.83722021155977278</v>
      </c>
      <c r="H1485" t="str">
        <f t="shared" si="74"/>
        <v>N</v>
      </c>
    </row>
    <row r="1486" spans="1:8" x14ac:dyDescent="0.25">
      <c r="A1486" s="1">
        <v>42312</v>
      </c>
      <c r="B1486" s="9">
        <v>92.449996999999996</v>
      </c>
      <c r="C1486">
        <f t="shared" si="72"/>
        <v>1.120002999999997</v>
      </c>
      <c r="D1486">
        <f t="shared" si="73"/>
        <v>-1.1969680453136657</v>
      </c>
      <c r="H1486" t="str">
        <f t="shared" si="74"/>
        <v>N</v>
      </c>
    </row>
    <row r="1487" spans="1:8" x14ac:dyDescent="0.25">
      <c r="A1487" s="1">
        <v>42313</v>
      </c>
      <c r="B1487" s="9">
        <v>92.779999000000004</v>
      </c>
      <c r="C1487">
        <f t="shared" si="72"/>
        <v>0.33000200000000746</v>
      </c>
      <c r="D1487">
        <f t="shared" si="73"/>
        <v>0.35695187745653195</v>
      </c>
      <c r="H1487" t="str">
        <f t="shared" si="74"/>
        <v>P</v>
      </c>
    </row>
    <row r="1488" spans="1:8" x14ac:dyDescent="0.25">
      <c r="A1488" s="1">
        <v>42314</v>
      </c>
      <c r="B1488" s="9">
        <v>96.029999000000004</v>
      </c>
      <c r="C1488">
        <f t="shared" si="72"/>
        <v>3.25</v>
      </c>
      <c r="D1488">
        <f t="shared" si="73"/>
        <v>3.5029101476925</v>
      </c>
      <c r="H1488" t="str">
        <f t="shared" si="74"/>
        <v>P</v>
      </c>
    </row>
    <row r="1489" spans="1:8" x14ac:dyDescent="0.25">
      <c r="A1489" s="1">
        <v>42317</v>
      </c>
      <c r="B1489" s="9">
        <v>94.959998999999996</v>
      </c>
      <c r="C1489">
        <f t="shared" si="72"/>
        <v>1.0700000000000074</v>
      </c>
      <c r="D1489">
        <f t="shared" si="73"/>
        <v>-1.1142351464566893</v>
      </c>
      <c r="H1489" t="str">
        <f t="shared" si="74"/>
        <v>N</v>
      </c>
    </row>
    <row r="1490" spans="1:8" x14ac:dyDescent="0.25">
      <c r="A1490" s="1">
        <v>42318</v>
      </c>
      <c r="B1490" s="9">
        <v>95.93</v>
      </c>
      <c r="C1490">
        <f t="shared" si="72"/>
        <v>0.97000100000001055</v>
      </c>
      <c r="D1490">
        <f t="shared" si="73"/>
        <v>1.0214837934023258</v>
      </c>
      <c r="H1490" t="str">
        <f t="shared" si="74"/>
        <v>P</v>
      </c>
    </row>
    <row r="1491" spans="1:8" x14ac:dyDescent="0.25">
      <c r="A1491" s="1">
        <v>42319</v>
      </c>
      <c r="B1491" s="9">
        <v>96.18</v>
      </c>
      <c r="C1491">
        <f t="shared" si="72"/>
        <v>0.25</v>
      </c>
      <c r="D1491">
        <f t="shared" si="73"/>
        <v>0.26060669237986028</v>
      </c>
      <c r="H1491" t="str">
        <f t="shared" si="74"/>
        <v>P</v>
      </c>
    </row>
    <row r="1492" spans="1:8" x14ac:dyDescent="0.25">
      <c r="A1492" s="1">
        <v>42320</v>
      </c>
      <c r="B1492" s="9">
        <v>94.459998999999996</v>
      </c>
      <c r="C1492">
        <f t="shared" si="72"/>
        <v>1.7200010000000105</v>
      </c>
      <c r="D1492">
        <f t="shared" si="73"/>
        <v>-1.7883146184237995</v>
      </c>
      <c r="H1492" t="str">
        <f t="shared" si="74"/>
        <v>N</v>
      </c>
    </row>
    <row r="1493" spans="1:8" x14ac:dyDescent="0.25">
      <c r="A1493" s="1">
        <v>42321</v>
      </c>
      <c r="B1493" s="9">
        <v>94.540001000000004</v>
      </c>
      <c r="C1493">
        <f t="shared" si="72"/>
        <v>8.0002000000007456E-2</v>
      </c>
      <c r="D1493">
        <f t="shared" si="73"/>
        <v>8.4694051288320957E-2</v>
      </c>
      <c r="H1493" t="str">
        <f t="shared" si="74"/>
        <v>P</v>
      </c>
    </row>
    <row r="1494" spans="1:8" x14ac:dyDescent="0.25">
      <c r="A1494" s="1">
        <v>42324</v>
      </c>
      <c r="B1494" s="9">
        <v>94.709998999999996</v>
      </c>
      <c r="C1494">
        <f t="shared" si="72"/>
        <v>0.16999799999999254</v>
      </c>
      <c r="D1494">
        <f t="shared" si="73"/>
        <v>0.17981594901822831</v>
      </c>
      <c r="H1494" t="str">
        <f t="shared" si="74"/>
        <v>P</v>
      </c>
    </row>
    <row r="1495" spans="1:8" x14ac:dyDescent="0.25">
      <c r="A1495" s="1">
        <v>42325</v>
      </c>
      <c r="B1495" s="9">
        <v>97.260002</v>
      </c>
      <c r="C1495">
        <f t="shared" si="72"/>
        <v>2.5500030000000038</v>
      </c>
      <c r="D1495">
        <f t="shared" si="73"/>
        <v>2.6924327176901395</v>
      </c>
      <c r="H1495" t="str">
        <f t="shared" si="74"/>
        <v>P</v>
      </c>
    </row>
    <row r="1496" spans="1:8" x14ac:dyDescent="0.25">
      <c r="A1496" s="1">
        <v>42326</v>
      </c>
      <c r="B1496" s="9">
        <v>97.449996999999996</v>
      </c>
      <c r="C1496">
        <f t="shared" si="72"/>
        <v>0.18999499999999614</v>
      </c>
      <c r="D1496">
        <f t="shared" si="73"/>
        <v>0.19534751808867548</v>
      </c>
      <c r="H1496" t="str">
        <f t="shared" si="74"/>
        <v>P</v>
      </c>
    </row>
    <row r="1497" spans="1:8" x14ac:dyDescent="0.25">
      <c r="A1497" s="1">
        <v>42327</v>
      </c>
      <c r="B1497" s="9">
        <v>98.730002999999996</v>
      </c>
      <c r="C1497">
        <f t="shared" si="72"/>
        <v>1.2800060000000002</v>
      </c>
      <c r="D1497">
        <f t="shared" si="73"/>
        <v>1.3135002969779468</v>
      </c>
      <c r="H1497" t="str">
        <f t="shared" si="74"/>
        <v>P</v>
      </c>
    </row>
    <row r="1498" spans="1:8" x14ac:dyDescent="0.25">
      <c r="A1498" s="1">
        <v>42328</v>
      </c>
      <c r="B1498" s="9">
        <v>99.169998000000007</v>
      </c>
      <c r="C1498">
        <f t="shared" si="72"/>
        <v>0.43999500000001035</v>
      </c>
      <c r="D1498">
        <f t="shared" si="73"/>
        <v>0.44565480262368717</v>
      </c>
      <c r="H1498" t="str">
        <f t="shared" si="74"/>
        <v>P</v>
      </c>
    </row>
    <row r="1499" spans="1:8" x14ac:dyDescent="0.25">
      <c r="A1499" s="1">
        <v>42331</v>
      </c>
      <c r="B1499" s="9">
        <v>98.449996999999996</v>
      </c>
      <c r="C1499">
        <f t="shared" si="72"/>
        <v>0.72000100000001055</v>
      </c>
      <c r="D1499">
        <f t="shared" si="73"/>
        <v>-0.72602703894378462</v>
      </c>
      <c r="H1499" t="str">
        <f t="shared" si="74"/>
        <v>N</v>
      </c>
    </row>
    <row r="1500" spans="1:8" x14ac:dyDescent="0.25">
      <c r="A1500" s="1">
        <v>42332</v>
      </c>
      <c r="B1500" s="9">
        <v>96.760002</v>
      </c>
      <c r="C1500">
        <f t="shared" si="72"/>
        <v>1.6899949999999961</v>
      </c>
      <c r="D1500">
        <f t="shared" si="73"/>
        <v>-1.71660238852013</v>
      </c>
      <c r="H1500" t="str">
        <f t="shared" si="74"/>
        <v>N</v>
      </c>
    </row>
    <row r="1501" spans="1:8" x14ac:dyDescent="0.25">
      <c r="A1501" s="1">
        <v>42333</v>
      </c>
      <c r="B1501" s="9">
        <v>99.5</v>
      </c>
      <c r="C1501">
        <f t="shared" si="72"/>
        <v>2.7399979999999999</v>
      </c>
      <c r="D1501">
        <f t="shared" si="73"/>
        <v>2.8317465309684469</v>
      </c>
      <c r="H1501" t="str">
        <f t="shared" si="74"/>
        <v>P</v>
      </c>
    </row>
    <row r="1502" spans="1:8" x14ac:dyDescent="0.25">
      <c r="A1502" s="1">
        <v>42334</v>
      </c>
      <c r="B1502" s="9">
        <v>100.849998</v>
      </c>
      <c r="C1502">
        <f t="shared" si="72"/>
        <v>1.3499979999999994</v>
      </c>
      <c r="D1502">
        <f t="shared" si="73"/>
        <v>1.356781909547738</v>
      </c>
      <c r="H1502" t="str">
        <f t="shared" si="74"/>
        <v>P</v>
      </c>
    </row>
    <row r="1503" spans="1:8" x14ac:dyDescent="0.25">
      <c r="A1503" s="1">
        <v>42335</v>
      </c>
      <c r="B1503" s="9">
        <v>101.5</v>
      </c>
      <c r="C1503">
        <f t="shared" si="72"/>
        <v>0.65000200000000063</v>
      </c>
      <c r="D1503">
        <f t="shared" si="73"/>
        <v>0.64452356260830135</v>
      </c>
      <c r="H1503" t="str">
        <f t="shared" si="74"/>
        <v>P</v>
      </c>
    </row>
    <row r="1504" spans="1:8" x14ac:dyDescent="0.25">
      <c r="A1504" s="1">
        <v>42338</v>
      </c>
      <c r="B1504" s="9">
        <v>103.300003</v>
      </c>
      <c r="C1504">
        <f t="shared" si="72"/>
        <v>1.8000030000000038</v>
      </c>
      <c r="D1504">
        <f t="shared" si="73"/>
        <v>1.7734019704433537</v>
      </c>
      <c r="H1504" t="str">
        <f t="shared" si="74"/>
        <v>P</v>
      </c>
    </row>
    <row r="1505" spans="1:8" x14ac:dyDescent="0.25">
      <c r="A1505" s="1">
        <v>42339</v>
      </c>
      <c r="B1505" s="9">
        <v>103.300003</v>
      </c>
      <c r="C1505">
        <f t="shared" si="72"/>
        <v>0</v>
      </c>
      <c r="D1505">
        <f t="shared" si="73"/>
        <v>0</v>
      </c>
      <c r="H1505" t="str">
        <f t="shared" si="74"/>
        <v>N</v>
      </c>
    </row>
    <row r="1506" spans="1:8" x14ac:dyDescent="0.25">
      <c r="A1506" s="1">
        <v>42340</v>
      </c>
      <c r="B1506" s="9">
        <v>102.650002</v>
      </c>
      <c r="C1506">
        <f t="shared" si="72"/>
        <v>0.65000100000000316</v>
      </c>
      <c r="D1506">
        <f t="shared" si="73"/>
        <v>-0.62923618695345351</v>
      </c>
      <c r="H1506" t="str">
        <f t="shared" si="74"/>
        <v>N</v>
      </c>
    </row>
    <row r="1507" spans="1:8" x14ac:dyDescent="0.25">
      <c r="A1507" s="1">
        <v>42341</v>
      </c>
      <c r="B1507" s="9">
        <v>98.339995999999999</v>
      </c>
      <c r="C1507">
        <f t="shared" si="72"/>
        <v>4.3100060000000013</v>
      </c>
      <c r="D1507">
        <f t="shared" si="73"/>
        <v>-4.1987393239407842</v>
      </c>
      <c r="H1507" t="str">
        <f t="shared" si="74"/>
        <v>N</v>
      </c>
    </row>
    <row r="1508" spans="1:8" x14ac:dyDescent="0.25">
      <c r="A1508" s="1">
        <v>42342</v>
      </c>
      <c r="B1508" s="9">
        <v>98.169998000000007</v>
      </c>
      <c r="C1508">
        <f t="shared" si="72"/>
        <v>0.16999799999999254</v>
      </c>
      <c r="D1508">
        <f t="shared" si="73"/>
        <v>-0.17286760922787972</v>
      </c>
      <c r="H1508" t="str">
        <f t="shared" si="74"/>
        <v>N</v>
      </c>
    </row>
    <row r="1509" spans="1:8" x14ac:dyDescent="0.25">
      <c r="A1509" s="1">
        <v>42345</v>
      </c>
      <c r="B1509" s="9">
        <v>99.989998</v>
      </c>
      <c r="C1509">
        <f t="shared" si="72"/>
        <v>1.8199999999999932</v>
      </c>
      <c r="D1509">
        <f t="shared" si="73"/>
        <v>1.8539268993363869</v>
      </c>
      <c r="H1509" t="str">
        <f t="shared" si="74"/>
        <v>P</v>
      </c>
    </row>
    <row r="1510" spans="1:8" x14ac:dyDescent="0.25">
      <c r="A1510" s="1">
        <v>42346</v>
      </c>
      <c r="B1510" s="9">
        <v>97.199996999999996</v>
      </c>
      <c r="C1510">
        <f t="shared" si="72"/>
        <v>2.7900010000000037</v>
      </c>
      <c r="D1510">
        <f t="shared" si="73"/>
        <v>-2.790280083813987</v>
      </c>
      <c r="H1510" t="str">
        <f t="shared" si="74"/>
        <v>N</v>
      </c>
    </row>
    <row r="1511" spans="1:8" x14ac:dyDescent="0.25">
      <c r="A1511" s="1">
        <v>42347</v>
      </c>
      <c r="B1511" s="9">
        <v>97.139999000000003</v>
      </c>
      <c r="C1511">
        <f t="shared" si="72"/>
        <v>5.9997999999993112E-2</v>
      </c>
      <c r="D1511">
        <f t="shared" si="73"/>
        <v>-6.1726339353686516E-2</v>
      </c>
      <c r="H1511" t="str">
        <f t="shared" si="74"/>
        <v>N</v>
      </c>
    </row>
    <row r="1512" spans="1:8" x14ac:dyDescent="0.25">
      <c r="A1512" s="1">
        <v>42348</v>
      </c>
      <c r="B1512" s="9">
        <v>97.269997000000004</v>
      </c>
      <c r="C1512">
        <f t="shared" si="72"/>
        <v>0.1299980000000005</v>
      </c>
      <c r="D1512">
        <f t="shared" si="73"/>
        <v>0.13382540800726228</v>
      </c>
      <c r="H1512" t="str">
        <f t="shared" si="74"/>
        <v>P</v>
      </c>
    </row>
    <row r="1513" spans="1:8" x14ac:dyDescent="0.25">
      <c r="A1513" s="1">
        <v>42349</v>
      </c>
      <c r="B1513" s="9">
        <v>94.110000999999997</v>
      </c>
      <c r="C1513">
        <f t="shared" si="72"/>
        <v>3.1599960000000067</v>
      </c>
      <c r="D1513">
        <f t="shared" si="73"/>
        <v>-3.248685203516565</v>
      </c>
      <c r="H1513" t="str">
        <f t="shared" si="74"/>
        <v>N</v>
      </c>
    </row>
    <row r="1514" spans="1:8" x14ac:dyDescent="0.25">
      <c r="A1514" s="1">
        <v>42352</v>
      </c>
      <c r="B1514" s="9">
        <v>91.900002000000001</v>
      </c>
      <c r="C1514">
        <f t="shared" si="72"/>
        <v>2.2099989999999963</v>
      </c>
      <c r="D1514">
        <f t="shared" si="73"/>
        <v>-2.3483147131195934</v>
      </c>
      <c r="H1514" t="str">
        <f t="shared" si="74"/>
        <v>N</v>
      </c>
    </row>
    <row r="1515" spans="1:8" x14ac:dyDescent="0.25">
      <c r="A1515" s="1">
        <v>42353</v>
      </c>
      <c r="B1515" s="9">
        <v>94.690002000000007</v>
      </c>
      <c r="C1515">
        <f t="shared" si="72"/>
        <v>2.7900000000000063</v>
      </c>
      <c r="D1515">
        <f t="shared" si="73"/>
        <v>3.0359085302305067</v>
      </c>
      <c r="H1515" t="str">
        <f t="shared" si="74"/>
        <v>P</v>
      </c>
    </row>
    <row r="1516" spans="1:8" x14ac:dyDescent="0.25">
      <c r="A1516" s="1">
        <v>42354</v>
      </c>
      <c r="B1516" s="9">
        <v>95.489998</v>
      </c>
      <c r="C1516">
        <f t="shared" si="72"/>
        <v>0.79999599999999305</v>
      </c>
      <c r="D1516">
        <f t="shared" si="73"/>
        <v>0.84485793970095502</v>
      </c>
      <c r="H1516" t="str">
        <f t="shared" si="74"/>
        <v>P</v>
      </c>
    </row>
    <row r="1517" spans="1:8" x14ac:dyDescent="0.25">
      <c r="A1517" s="1">
        <v>42355</v>
      </c>
      <c r="B1517" s="9">
        <v>98.720000999999996</v>
      </c>
      <c r="C1517">
        <f t="shared" si="72"/>
        <v>3.2300029999999964</v>
      </c>
      <c r="D1517">
        <f t="shared" si="73"/>
        <v>3.3825563594629</v>
      </c>
      <c r="H1517" t="str">
        <f t="shared" si="74"/>
        <v>P</v>
      </c>
    </row>
    <row r="1518" spans="1:8" x14ac:dyDescent="0.25">
      <c r="A1518" s="1">
        <v>42356</v>
      </c>
      <c r="B1518" s="9">
        <v>96.709998999999996</v>
      </c>
      <c r="C1518">
        <f t="shared" si="72"/>
        <v>2.0100020000000001</v>
      </c>
      <c r="D1518">
        <f t="shared" si="73"/>
        <v>-2.0360635936379294</v>
      </c>
      <c r="H1518" t="str">
        <f t="shared" si="74"/>
        <v>N</v>
      </c>
    </row>
    <row r="1519" spans="1:8" x14ac:dyDescent="0.25">
      <c r="A1519" s="1">
        <v>42359</v>
      </c>
      <c r="B1519" s="9">
        <v>95.5</v>
      </c>
      <c r="C1519">
        <f t="shared" si="72"/>
        <v>1.2099989999999963</v>
      </c>
      <c r="D1519">
        <f t="shared" si="73"/>
        <v>-1.2511622505548741</v>
      </c>
      <c r="H1519" t="str">
        <f t="shared" si="74"/>
        <v>N</v>
      </c>
    </row>
    <row r="1520" spans="1:8" x14ac:dyDescent="0.25">
      <c r="A1520" s="1">
        <v>42360</v>
      </c>
      <c r="B1520" s="9">
        <v>96.349997999999999</v>
      </c>
      <c r="C1520">
        <f t="shared" si="72"/>
        <v>0.84999799999999937</v>
      </c>
      <c r="D1520">
        <f t="shared" si="73"/>
        <v>0.89005026178010405</v>
      </c>
      <c r="H1520" t="str">
        <f t="shared" si="74"/>
        <v>P</v>
      </c>
    </row>
    <row r="1521" spans="1:8" x14ac:dyDescent="0.25">
      <c r="A1521" s="1">
        <v>42361</v>
      </c>
      <c r="B1521" s="9">
        <v>98.550003000000004</v>
      </c>
      <c r="C1521">
        <f t="shared" si="72"/>
        <v>2.2000050000000044</v>
      </c>
      <c r="D1521">
        <f t="shared" si="73"/>
        <v>2.2833472191665272</v>
      </c>
      <c r="H1521" t="str">
        <f t="shared" si="74"/>
        <v>P</v>
      </c>
    </row>
    <row r="1522" spans="1:8" x14ac:dyDescent="0.25">
      <c r="A1522" s="1">
        <v>42363</v>
      </c>
      <c r="B1522" s="9">
        <v>98.550003000000004</v>
      </c>
      <c r="C1522">
        <f t="shared" si="72"/>
        <v>0</v>
      </c>
      <c r="D1522">
        <f t="shared" si="73"/>
        <v>0</v>
      </c>
      <c r="H1522" t="str">
        <f t="shared" si="74"/>
        <v>N</v>
      </c>
    </row>
    <row r="1523" spans="1:8" x14ac:dyDescent="0.25">
      <c r="A1523" s="1">
        <v>42366</v>
      </c>
      <c r="B1523" s="9">
        <v>97.349997999999999</v>
      </c>
      <c r="C1523">
        <f t="shared" si="72"/>
        <v>1.2000050000000044</v>
      </c>
      <c r="D1523">
        <f t="shared" si="73"/>
        <v>-1.2176610486759747</v>
      </c>
      <c r="H1523" t="str">
        <f t="shared" si="74"/>
        <v>N</v>
      </c>
    </row>
    <row r="1524" spans="1:8" x14ac:dyDescent="0.25">
      <c r="A1524" s="1">
        <v>42367</v>
      </c>
      <c r="B1524" s="9">
        <v>98.559997999999993</v>
      </c>
      <c r="C1524">
        <f t="shared" si="72"/>
        <v>1.2099999999999937</v>
      </c>
      <c r="D1524">
        <f t="shared" si="73"/>
        <v>1.2429378786427852</v>
      </c>
      <c r="H1524" t="str">
        <f t="shared" si="74"/>
        <v>P</v>
      </c>
    </row>
    <row r="1525" spans="1:8" x14ac:dyDescent="0.25">
      <c r="A1525" s="1">
        <v>42368</v>
      </c>
      <c r="B1525" s="9">
        <v>97.629997000000003</v>
      </c>
      <c r="C1525">
        <f t="shared" si="72"/>
        <v>0.93000099999999009</v>
      </c>
      <c r="D1525">
        <f t="shared" si="73"/>
        <v>-0.94358869609553975</v>
      </c>
      <c r="H1525" t="str">
        <f t="shared" si="74"/>
        <v>N</v>
      </c>
    </row>
    <row r="1526" spans="1:8" x14ac:dyDescent="0.25">
      <c r="A1526" s="1">
        <v>42373</v>
      </c>
      <c r="B1526" s="9">
        <v>92.25</v>
      </c>
      <c r="C1526">
        <f t="shared" si="72"/>
        <v>5.379997000000003</v>
      </c>
      <c r="D1526">
        <f t="shared" si="73"/>
        <v>-5.5105983461210215</v>
      </c>
      <c r="H1526" t="str">
        <f t="shared" si="74"/>
        <v>N</v>
      </c>
    </row>
    <row r="1527" spans="1:8" x14ac:dyDescent="0.25">
      <c r="A1527" s="1">
        <v>42374</v>
      </c>
      <c r="B1527" s="9">
        <v>91.82</v>
      </c>
      <c r="C1527">
        <f t="shared" si="72"/>
        <v>0.43000000000000682</v>
      </c>
      <c r="D1527">
        <f t="shared" si="73"/>
        <v>-0.46612466124661983</v>
      </c>
      <c r="H1527" t="str">
        <f t="shared" si="74"/>
        <v>N</v>
      </c>
    </row>
    <row r="1528" spans="1:8" x14ac:dyDescent="0.25">
      <c r="A1528" s="1">
        <v>42375</v>
      </c>
      <c r="B1528" s="9">
        <v>88.779999000000004</v>
      </c>
      <c r="C1528">
        <f t="shared" si="72"/>
        <v>3.0400009999999895</v>
      </c>
      <c r="D1528">
        <f t="shared" si="73"/>
        <v>-3.3108266172946959</v>
      </c>
      <c r="H1528" t="str">
        <f t="shared" si="74"/>
        <v>N</v>
      </c>
    </row>
    <row r="1529" spans="1:8" x14ac:dyDescent="0.25">
      <c r="A1529" s="1">
        <v>42376</v>
      </c>
      <c r="B1529" s="9">
        <v>85.440002000000007</v>
      </c>
      <c r="C1529">
        <f t="shared" si="72"/>
        <v>3.3399969999999968</v>
      </c>
      <c r="D1529">
        <f t="shared" si="73"/>
        <v>-3.762105246250337</v>
      </c>
      <c r="H1529" t="str">
        <f t="shared" si="74"/>
        <v>N</v>
      </c>
    </row>
    <row r="1530" spans="1:8" x14ac:dyDescent="0.25">
      <c r="A1530" s="1">
        <v>42377</v>
      </c>
      <c r="B1530" s="9">
        <v>83.440002000000007</v>
      </c>
      <c r="C1530">
        <f t="shared" si="72"/>
        <v>2</v>
      </c>
      <c r="D1530">
        <f t="shared" si="73"/>
        <v>-2.3408239152428858</v>
      </c>
      <c r="H1530" t="str">
        <f t="shared" si="74"/>
        <v>N</v>
      </c>
    </row>
    <row r="1531" spans="1:8" x14ac:dyDescent="0.25">
      <c r="A1531" s="1">
        <v>42380</v>
      </c>
      <c r="B1531" s="9">
        <v>83.139999000000003</v>
      </c>
      <c r="C1531">
        <f t="shared" si="72"/>
        <v>0.30000300000000379</v>
      </c>
      <c r="D1531">
        <f t="shared" si="73"/>
        <v>-0.35954337584987567</v>
      </c>
      <c r="H1531" t="str">
        <f t="shared" si="74"/>
        <v>N</v>
      </c>
    </row>
    <row r="1532" spans="1:8" x14ac:dyDescent="0.25">
      <c r="A1532" s="1">
        <v>42381</v>
      </c>
      <c r="B1532" s="9">
        <v>84.849997999999999</v>
      </c>
      <c r="C1532">
        <f t="shared" si="72"/>
        <v>1.7099989999999963</v>
      </c>
      <c r="D1532">
        <f t="shared" si="73"/>
        <v>2.0567705323162153</v>
      </c>
      <c r="H1532" t="str">
        <f t="shared" si="74"/>
        <v>P</v>
      </c>
    </row>
    <row r="1533" spans="1:8" x14ac:dyDescent="0.25">
      <c r="A1533" s="1">
        <v>42382</v>
      </c>
      <c r="B1533" s="9">
        <v>82.889999000000003</v>
      </c>
      <c r="C1533">
        <f t="shared" si="72"/>
        <v>1.9599989999999963</v>
      </c>
      <c r="D1533">
        <f t="shared" si="73"/>
        <v>-2.3099576266342354</v>
      </c>
      <c r="H1533" t="str">
        <f t="shared" si="74"/>
        <v>N</v>
      </c>
    </row>
    <row r="1534" spans="1:8" x14ac:dyDescent="0.25">
      <c r="A1534" s="1">
        <v>42383</v>
      </c>
      <c r="B1534" s="9">
        <v>80.110000999999997</v>
      </c>
      <c r="C1534">
        <f t="shared" si="72"/>
        <v>2.7799980000000062</v>
      </c>
      <c r="D1534">
        <f t="shared" si="73"/>
        <v>-3.3538400694153778</v>
      </c>
      <c r="H1534" t="str">
        <f t="shared" si="74"/>
        <v>N</v>
      </c>
    </row>
    <row r="1535" spans="1:8" x14ac:dyDescent="0.25">
      <c r="A1535" s="1">
        <v>42384</v>
      </c>
      <c r="B1535" s="9">
        <v>78.019997000000004</v>
      </c>
      <c r="C1535">
        <f t="shared" si="72"/>
        <v>2.0900039999999933</v>
      </c>
      <c r="D1535">
        <f t="shared" si="73"/>
        <v>-2.6089177055433983</v>
      </c>
      <c r="H1535" t="str">
        <f t="shared" si="74"/>
        <v>N</v>
      </c>
    </row>
    <row r="1536" spans="1:8" x14ac:dyDescent="0.25">
      <c r="A1536" s="1">
        <v>42387</v>
      </c>
      <c r="B1536" s="9">
        <v>78.099997999999999</v>
      </c>
      <c r="C1536">
        <f t="shared" si="72"/>
        <v>8.000099999999577E-2</v>
      </c>
      <c r="D1536">
        <f t="shared" si="73"/>
        <v>0.10253909648316925</v>
      </c>
      <c r="H1536" t="str">
        <f t="shared" si="74"/>
        <v>P</v>
      </c>
    </row>
    <row r="1537" spans="1:8" x14ac:dyDescent="0.25">
      <c r="A1537" s="1">
        <v>42388</v>
      </c>
      <c r="B1537" s="9">
        <v>78.860000999999997</v>
      </c>
      <c r="C1537">
        <f t="shared" si="72"/>
        <v>0.76000299999999754</v>
      </c>
      <c r="D1537">
        <f t="shared" si="73"/>
        <v>0.9731152617955221</v>
      </c>
      <c r="H1537" t="str">
        <f t="shared" si="74"/>
        <v>P</v>
      </c>
    </row>
    <row r="1538" spans="1:8" x14ac:dyDescent="0.25">
      <c r="A1538" s="1">
        <v>42389</v>
      </c>
      <c r="B1538" s="9">
        <v>76.769997000000004</v>
      </c>
      <c r="C1538">
        <f t="shared" si="72"/>
        <v>2.0900039999999933</v>
      </c>
      <c r="D1538">
        <f t="shared" si="73"/>
        <v>-2.6502713333721535</v>
      </c>
      <c r="H1538" t="str">
        <f t="shared" si="74"/>
        <v>N</v>
      </c>
    </row>
    <row r="1539" spans="1:8" x14ac:dyDescent="0.25">
      <c r="A1539" s="1">
        <v>42390</v>
      </c>
      <c r="B1539" s="9">
        <v>78.699996999999996</v>
      </c>
      <c r="C1539">
        <f t="shared" si="72"/>
        <v>1.9299999999999926</v>
      </c>
      <c r="D1539">
        <f t="shared" si="73"/>
        <v>2.5140029639443551</v>
      </c>
      <c r="H1539" t="str">
        <f t="shared" si="74"/>
        <v>P</v>
      </c>
    </row>
    <row r="1540" spans="1:8" x14ac:dyDescent="0.25">
      <c r="A1540" s="1">
        <v>42391</v>
      </c>
      <c r="B1540" s="9">
        <v>79.709998999999996</v>
      </c>
      <c r="C1540">
        <f t="shared" ref="C1540:C1603" si="75">ABS(B1540-B1539)</f>
        <v>1.0100020000000001</v>
      </c>
      <c r="D1540">
        <f t="shared" si="73"/>
        <v>1.2833571010174245</v>
      </c>
      <c r="H1540" t="str">
        <f t="shared" si="74"/>
        <v>P</v>
      </c>
    </row>
    <row r="1541" spans="1:8" x14ac:dyDescent="0.25">
      <c r="A1541" s="1">
        <v>42394</v>
      </c>
      <c r="B1541" s="9">
        <v>78.919998000000007</v>
      </c>
      <c r="C1541">
        <f t="shared" si="75"/>
        <v>0.79000099999998952</v>
      </c>
      <c r="D1541">
        <f t="shared" ref="D1541:D1604" si="76">((B1541-B1540)/B1540)*100</f>
        <v>-0.99109397805912602</v>
      </c>
      <c r="H1541" t="str">
        <f t="shared" ref="H1541:H1604" si="77">IF(D1541&gt;0,"P","N")</f>
        <v>N</v>
      </c>
    </row>
    <row r="1542" spans="1:8" x14ac:dyDescent="0.25">
      <c r="A1542" s="1">
        <v>42395</v>
      </c>
      <c r="B1542" s="9">
        <v>79.400002000000001</v>
      </c>
      <c r="C1542">
        <f t="shared" si="75"/>
        <v>0.48000399999999388</v>
      </c>
      <c r="D1542">
        <f t="shared" si="76"/>
        <v>0.60821593026395393</v>
      </c>
      <c r="H1542" t="str">
        <f t="shared" si="77"/>
        <v>P</v>
      </c>
    </row>
    <row r="1543" spans="1:8" x14ac:dyDescent="0.25">
      <c r="A1543" s="1">
        <v>42396</v>
      </c>
      <c r="B1543" s="9">
        <v>79.959998999999996</v>
      </c>
      <c r="C1543">
        <f t="shared" si="75"/>
        <v>0.55999699999999564</v>
      </c>
      <c r="D1543">
        <f t="shared" si="76"/>
        <v>0.70528587644115626</v>
      </c>
      <c r="H1543" t="str">
        <f t="shared" si="77"/>
        <v>P</v>
      </c>
    </row>
    <row r="1544" spans="1:8" x14ac:dyDescent="0.25">
      <c r="A1544" s="1">
        <v>42397</v>
      </c>
      <c r="B1544" s="9">
        <v>77.620002999999997</v>
      </c>
      <c r="C1544">
        <f t="shared" si="75"/>
        <v>2.3399959999999993</v>
      </c>
      <c r="D1544">
        <f t="shared" si="76"/>
        <v>-2.9264582657135843</v>
      </c>
      <c r="H1544" t="str">
        <f t="shared" si="77"/>
        <v>N</v>
      </c>
    </row>
    <row r="1545" spans="1:8" x14ac:dyDescent="0.25">
      <c r="A1545" s="1">
        <v>42398</v>
      </c>
      <c r="B1545" s="9">
        <v>76.660004000000001</v>
      </c>
      <c r="C1545">
        <f t="shared" si="75"/>
        <v>0.95999899999999627</v>
      </c>
      <c r="D1545">
        <f t="shared" si="76"/>
        <v>-1.2367933044269481</v>
      </c>
      <c r="H1545" t="str">
        <f t="shared" si="77"/>
        <v>N</v>
      </c>
    </row>
    <row r="1546" spans="1:8" x14ac:dyDescent="0.25">
      <c r="A1546" s="1">
        <v>42401</v>
      </c>
      <c r="B1546" s="9">
        <v>75.470000999999996</v>
      </c>
      <c r="C1546">
        <f t="shared" si="75"/>
        <v>1.1900030000000044</v>
      </c>
      <c r="D1546">
        <f t="shared" si="76"/>
        <v>-1.5523127288122818</v>
      </c>
      <c r="H1546" t="str">
        <f t="shared" si="77"/>
        <v>N</v>
      </c>
    </row>
    <row r="1547" spans="1:8" x14ac:dyDescent="0.25">
      <c r="A1547" s="1">
        <v>42402</v>
      </c>
      <c r="B1547" s="9">
        <v>74.029999000000004</v>
      </c>
      <c r="C1547">
        <f t="shared" si="75"/>
        <v>1.4400019999999927</v>
      </c>
      <c r="D1547">
        <f t="shared" si="76"/>
        <v>-1.9080455557433911</v>
      </c>
      <c r="H1547" t="str">
        <f t="shared" si="77"/>
        <v>N</v>
      </c>
    </row>
    <row r="1548" spans="1:8" x14ac:dyDescent="0.25">
      <c r="A1548" s="1">
        <v>42403</v>
      </c>
      <c r="B1548" s="9">
        <v>72.699996999999996</v>
      </c>
      <c r="C1548">
        <f t="shared" si="75"/>
        <v>1.3300020000000075</v>
      </c>
      <c r="D1548">
        <f t="shared" si="76"/>
        <v>-1.7965716844059492</v>
      </c>
      <c r="H1548" t="str">
        <f t="shared" si="77"/>
        <v>N</v>
      </c>
    </row>
    <row r="1549" spans="1:8" x14ac:dyDescent="0.25">
      <c r="A1549" s="1">
        <v>42404</v>
      </c>
      <c r="B1549" s="9">
        <v>71.489998</v>
      </c>
      <c r="C1549">
        <f t="shared" si="75"/>
        <v>1.2099989999999963</v>
      </c>
      <c r="D1549">
        <f t="shared" si="76"/>
        <v>-1.6643728334679249</v>
      </c>
      <c r="H1549" t="str">
        <f t="shared" si="77"/>
        <v>N</v>
      </c>
    </row>
    <row r="1550" spans="1:8" x14ac:dyDescent="0.25">
      <c r="A1550" s="1">
        <v>42405</v>
      </c>
      <c r="B1550" s="9">
        <v>72.410004000000001</v>
      </c>
      <c r="C1550">
        <f t="shared" si="75"/>
        <v>0.92000600000000077</v>
      </c>
      <c r="D1550">
        <f t="shared" si="76"/>
        <v>1.2869017005707579</v>
      </c>
      <c r="H1550" t="str">
        <f t="shared" si="77"/>
        <v>P</v>
      </c>
    </row>
    <row r="1551" spans="1:8" x14ac:dyDescent="0.25">
      <c r="A1551" s="1">
        <v>42408</v>
      </c>
      <c r="B1551" s="9">
        <v>69.300003000000004</v>
      </c>
      <c r="C1551">
        <f t="shared" si="75"/>
        <v>3.1100009999999969</v>
      </c>
      <c r="D1551">
        <f t="shared" si="76"/>
        <v>-4.2949880240304878</v>
      </c>
      <c r="H1551" t="str">
        <f t="shared" si="77"/>
        <v>N</v>
      </c>
    </row>
    <row r="1552" spans="1:8" x14ac:dyDescent="0.25">
      <c r="A1552" s="1">
        <v>42409</v>
      </c>
      <c r="B1552" s="9">
        <v>67.830001999999993</v>
      </c>
      <c r="C1552">
        <f t="shared" si="75"/>
        <v>1.4700010000000105</v>
      </c>
      <c r="D1552">
        <f t="shared" si="76"/>
        <v>-2.121213472386156</v>
      </c>
      <c r="H1552" t="str">
        <f t="shared" si="77"/>
        <v>N</v>
      </c>
    </row>
    <row r="1553" spans="1:8" x14ac:dyDescent="0.25">
      <c r="A1553" s="1">
        <v>42410</v>
      </c>
      <c r="B1553" s="9">
        <v>69.080001999999993</v>
      </c>
      <c r="C1553">
        <f t="shared" si="75"/>
        <v>1.25</v>
      </c>
      <c r="D1553">
        <f t="shared" si="76"/>
        <v>1.842842345780854</v>
      </c>
      <c r="H1553" t="str">
        <f t="shared" si="77"/>
        <v>P</v>
      </c>
    </row>
    <row r="1554" spans="1:8" x14ac:dyDescent="0.25">
      <c r="A1554" s="1">
        <v>42411</v>
      </c>
      <c r="B1554" s="9">
        <v>67.180000000000007</v>
      </c>
      <c r="C1554">
        <f t="shared" si="75"/>
        <v>1.9000019999999864</v>
      </c>
      <c r="D1554">
        <f t="shared" si="76"/>
        <v>-2.7504370946601688</v>
      </c>
      <c r="H1554" t="str">
        <f t="shared" si="77"/>
        <v>N</v>
      </c>
    </row>
    <row r="1555" spans="1:8" x14ac:dyDescent="0.25">
      <c r="A1555" s="1">
        <v>42412</v>
      </c>
      <c r="B1555" s="9">
        <v>70.260002</v>
      </c>
      <c r="C1555">
        <f t="shared" si="75"/>
        <v>3.0800019999999932</v>
      </c>
      <c r="D1555">
        <f t="shared" si="76"/>
        <v>4.5847008038106472</v>
      </c>
      <c r="H1555" t="str">
        <f t="shared" si="77"/>
        <v>P</v>
      </c>
    </row>
    <row r="1556" spans="1:8" x14ac:dyDescent="0.25">
      <c r="A1556" s="1">
        <v>42415</v>
      </c>
      <c r="B1556" s="9">
        <v>73.080001999999993</v>
      </c>
      <c r="C1556">
        <f t="shared" si="75"/>
        <v>2.8199999999999932</v>
      </c>
      <c r="D1556">
        <f t="shared" si="76"/>
        <v>4.0136634211880509</v>
      </c>
      <c r="H1556" t="str">
        <f t="shared" si="77"/>
        <v>P</v>
      </c>
    </row>
    <row r="1557" spans="1:8" x14ac:dyDescent="0.25">
      <c r="A1557" s="1">
        <v>42416</v>
      </c>
      <c r="B1557" s="9">
        <v>72.819999999999993</v>
      </c>
      <c r="C1557">
        <f t="shared" si="75"/>
        <v>0.26000200000000007</v>
      </c>
      <c r="D1557">
        <f t="shared" si="76"/>
        <v>-0.35577722069575218</v>
      </c>
      <c r="H1557" t="str">
        <f t="shared" si="77"/>
        <v>N</v>
      </c>
    </row>
    <row r="1558" spans="1:8" x14ac:dyDescent="0.25">
      <c r="A1558" s="1">
        <v>42417</v>
      </c>
      <c r="B1558" s="9">
        <v>75.389999000000003</v>
      </c>
      <c r="C1558">
        <f t="shared" si="75"/>
        <v>2.5699990000000099</v>
      </c>
      <c r="D1558">
        <f t="shared" si="76"/>
        <v>3.5292488327382729</v>
      </c>
      <c r="H1558" t="str">
        <f t="shared" si="77"/>
        <v>P</v>
      </c>
    </row>
    <row r="1559" spans="1:8" x14ac:dyDescent="0.25">
      <c r="A1559" s="1">
        <v>42418</v>
      </c>
      <c r="B1559" s="9">
        <v>75.349997999999999</v>
      </c>
      <c r="C1559">
        <f t="shared" si="75"/>
        <v>4.0001000000003728E-2</v>
      </c>
      <c r="D1559">
        <f t="shared" si="76"/>
        <v>-5.3058761812695775E-2</v>
      </c>
      <c r="H1559" t="str">
        <f t="shared" si="77"/>
        <v>N</v>
      </c>
    </row>
    <row r="1560" spans="1:8" x14ac:dyDescent="0.25">
      <c r="A1560" s="1">
        <v>42419</v>
      </c>
      <c r="B1560" s="9">
        <v>73.830001999999993</v>
      </c>
      <c r="C1560">
        <f t="shared" si="75"/>
        <v>1.5199960000000061</v>
      </c>
      <c r="D1560">
        <f t="shared" si="76"/>
        <v>-2.0172475651558823</v>
      </c>
      <c r="H1560" t="str">
        <f t="shared" si="77"/>
        <v>N</v>
      </c>
    </row>
    <row r="1561" spans="1:8" x14ac:dyDescent="0.25">
      <c r="A1561" s="1">
        <v>42422</v>
      </c>
      <c r="B1561" s="9">
        <v>75.199996999999996</v>
      </c>
      <c r="C1561">
        <f t="shared" si="75"/>
        <v>1.369995000000003</v>
      </c>
      <c r="D1561">
        <f t="shared" si="76"/>
        <v>1.8556074263684879</v>
      </c>
      <c r="H1561" t="str">
        <f t="shared" si="77"/>
        <v>P</v>
      </c>
    </row>
    <row r="1562" spans="1:8" x14ac:dyDescent="0.25">
      <c r="A1562" s="1">
        <v>42423</v>
      </c>
      <c r="B1562" s="9">
        <v>73.139999000000003</v>
      </c>
      <c r="C1562">
        <f t="shared" si="75"/>
        <v>2.0599979999999931</v>
      </c>
      <c r="D1562">
        <f t="shared" si="76"/>
        <v>-2.7393591518361271</v>
      </c>
      <c r="H1562" t="str">
        <f t="shared" si="77"/>
        <v>N</v>
      </c>
    </row>
    <row r="1563" spans="1:8" x14ac:dyDescent="0.25">
      <c r="A1563" s="1">
        <v>42424</v>
      </c>
      <c r="B1563" s="9">
        <v>70.199996999999996</v>
      </c>
      <c r="C1563">
        <f t="shared" si="75"/>
        <v>2.9400020000000069</v>
      </c>
      <c r="D1563">
        <f t="shared" si="76"/>
        <v>-4.019691058513696</v>
      </c>
      <c r="H1563" t="str">
        <f t="shared" si="77"/>
        <v>N</v>
      </c>
    </row>
    <row r="1564" spans="1:8" x14ac:dyDescent="0.25">
      <c r="A1564" s="1">
        <v>42425</v>
      </c>
      <c r="B1564" s="9">
        <v>71.300003000000004</v>
      </c>
      <c r="C1564">
        <f t="shared" si="75"/>
        <v>1.1000060000000076</v>
      </c>
      <c r="D1564">
        <f t="shared" si="76"/>
        <v>1.5669601809242353</v>
      </c>
      <c r="H1564" t="str">
        <f t="shared" si="77"/>
        <v>P</v>
      </c>
    </row>
    <row r="1565" spans="1:8" x14ac:dyDescent="0.25">
      <c r="A1565" s="1">
        <v>42426</v>
      </c>
      <c r="B1565" s="9">
        <v>73.889999000000003</v>
      </c>
      <c r="C1565">
        <f t="shared" si="75"/>
        <v>2.5899959999999993</v>
      </c>
      <c r="D1565">
        <f t="shared" si="76"/>
        <v>3.6325328064852949</v>
      </c>
      <c r="H1565" t="str">
        <f t="shared" si="77"/>
        <v>P</v>
      </c>
    </row>
    <row r="1566" spans="1:8" x14ac:dyDescent="0.25">
      <c r="A1566" s="1">
        <v>42429</v>
      </c>
      <c r="B1566" s="9">
        <v>75.150002000000001</v>
      </c>
      <c r="C1566">
        <f t="shared" si="75"/>
        <v>1.2600029999999975</v>
      </c>
      <c r="D1566">
        <f t="shared" si="76"/>
        <v>1.7052415983927642</v>
      </c>
      <c r="H1566" t="str">
        <f t="shared" si="77"/>
        <v>P</v>
      </c>
    </row>
    <row r="1567" spans="1:8" x14ac:dyDescent="0.25">
      <c r="A1567" s="1">
        <v>42430</v>
      </c>
      <c r="B1567" s="9">
        <v>78.309997999999993</v>
      </c>
      <c r="C1567">
        <f t="shared" si="75"/>
        <v>3.1599959999999925</v>
      </c>
      <c r="D1567">
        <f t="shared" si="76"/>
        <v>4.2049180517653113</v>
      </c>
      <c r="H1567" t="str">
        <f t="shared" si="77"/>
        <v>P</v>
      </c>
    </row>
    <row r="1568" spans="1:8" x14ac:dyDescent="0.25">
      <c r="A1568" s="1">
        <v>42431</v>
      </c>
      <c r="B1568" s="9">
        <v>80.430000000000007</v>
      </c>
      <c r="C1568">
        <f t="shared" si="75"/>
        <v>2.1200020000000137</v>
      </c>
      <c r="D1568">
        <f t="shared" si="76"/>
        <v>2.7071919986513269</v>
      </c>
      <c r="H1568" t="str">
        <f t="shared" si="77"/>
        <v>P</v>
      </c>
    </row>
    <row r="1569" spans="1:8" x14ac:dyDescent="0.25">
      <c r="A1569" s="1">
        <v>42432</v>
      </c>
      <c r="B1569" s="9">
        <v>81.150002000000001</v>
      </c>
      <c r="C1569">
        <f t="shared" si="75"/>
        <v>0.72000199999999381</v>
      </c>
      <c r="D1569">
        <f t="shared" si="76"/>
        <v>0.89519084918561942</v>
      </c>
      <c r="H1569" t="str">
        <f t="shared" si="77"/>
        <v>P</v>
      </c>
    </row>
    <row r="1570" spans="1:8" x14ac:dyDescent="0.25">
      <c r="A1570" s="1">
        <v>42433</v>
      </c>
      <c r="B1570" s="9">
        <v>82.629997000000003</v>
      </c>
      <c r="C1570">
        <f t="shared" si="75"/>
        <v>1.4799950000000024</v>
      </c>
      <c r="D1570">
        <f t="shared" si="76"/>
        <v>1.8237769113055629</v>
      </c>
      <c r="H1570" t="str">
        <f t="shared" si="77"/>
        <v>P</v>
      </c>
    </row>
    <row r="1571" spans="1:8" x14ac:dyDescent="0.25">
      <c r="A1571" s="1">
        <v>42436</v>
      </c>
      <c r="B1571" s="9">
        <v>81.870002999999997</v>
      </c>
      <c r="C1571">
        <f t="shared" si="75"/>
        <v>0.75999400000000605</v>
      </c>
      <c r="D1571">
        <f t="shared" si="76"/>
        <v>-0.91975557012304621</v>
      </c>
      <c r="H1571" t="str">
        <f t="shared" si="77"/>
        <v>N</v>
      </c>
    </row>
    <row r="1572" spans="1:8" x14ac:dyDescent="0.25">
      <c r="A1572" s="1">
        <v>42437</v>
      </c>
      <c r="B1572" s="9">
        <v>80.019997000000004</v>
      </c>
      <c r="C1572">
        <f t="shared" si="75"/>
        <v>1.8500059999999934</v>
      </c>
      <c r="D1572">
        <f t="shared" si="76"/>
        <v>-2.2596872263458856</v>
      </c>
      <c r="H1572" t="str">
        <f t="shared" si="77"/>
        <v>N</v>
      </c>
    </row>
    <row r="1573" spans="1:8" x14ac:dyDescent="0.25">
      <c r="A1573" s="1">
        <v>42438</v>
      </c>
      <c r="B1573" s="9">
        <v>78.540001000000004</v>
      </c>
      <c r="C1573">
        <f t="shared" si="75"/>
        <v>1.4799959999999999</v>
      </c>
      <c r="D1573">
        <f t="shared" si="76"/>
        <v>-1.8495326861859291</v>
      </c>
      <c r="H1573" t="str">
        <f t="shared" si="77"/>
        <v>N</v>
      </c>
    </row>
    <row r="1574" spans="1:8" x14ac:dyDescent="0.25">
      <c r="A1574" s="1">
        <v>42439</v>
      </c>
      <c r="B1574" s="9">
        <v>75.419998000000007</v>
      </c>
      <c r="C1574">
        <f t="shared" si="75"/>
        <v>3.120002999999997</v>
      </c>
      <c r="D1574">
        <f t="shared" si="76"/>
        <v>-3.9725018592755004</v>
      </c>
      <c r="H1574" t="str">
        <f t="shared" si="77"/>
        <v>N</v>
      </c>
    </row>
    <row r="1575" spans="1:8" x14ac:dyDescent="0.25">
      <c r="A1575" s="1">
        <v>42440</v>
      </c>
      <c r="B1575" s="9">
        <v>78.720000999999996</v>
      </c>
      <c r="C1575">
        <f t="shared" si="75"/>
        <v>3.3000029999999896</v>
      </c>
      <c r="D1575">
        <f t="shared" si="76"/>
        <v>4.3755013093476736</v>
      </c>
      <c r="H1575" t="str">
        <f t="shared" si="77"/>
        <v>P</v>
      </c>
    </row>
    <row r="1576" spans="1:8" x14ac:dyDescent="0.25">
      <c r="A1576" s="1">
        <v>42443</v>
      </c>
      <c r="B1576" s="9">
        <v>80.230002999999996</v>
      </c>
      <c r="C1576">
        <f t="shared" si="75"/>
        <v>1.5100020000000001</v>
      </c>
      <c r="D1576">
        <f t="shared" si="76"/>
        <v>1.9181935731936792</v>
      </c>
      <c r="H1576" t="str">
        <f t="shared" si="77"/>
        <v>P</v>
      </c>
    </row>
    <row r="1577" spans="1:8" x14ac:dyDescent="0.25">
      <c r="A1577" s="1">
        <v>42444</v>
      </c>
      <c r="B1577" s="9">
        <v>79.559997999999993</v>
      </c>
      <c r="C1577">
        <f t="shared" si="75"/>
        <v>0.67000500000000329</v>
      </c>
      <c r="D1577">
        <f t="shared" si="76"/>
        <v>-0.83510529097201125</v>
      </c>
      <c r="H1577" t="str">
        <f t="shared" si="77"/>
        <v>N</v>
      </c>
    </row>
    <row r="1578" spans="1:8" x14ac:dyDescent="0.25">
      <c r="A1578" s="1">
        <v>42445</v>
      </c>
      <c r="B1578" s="9">
        <v>82.629997000000003</v>
      </c>
      <c r="C1578">
        <f t="shared" si="75"/>
        <v>3.0699990000000099</v>
      </c>
      <c r="D1578">
        <f t="shared" si="76"/>
        <v>3.8587218164585804</v>
      </c>
      <c r="H1578" t="str">
        <f t="shared" si="77"/>
        <v>P</v>
      </c>
    </row>
    <row r="1579" spans="1:8" x14ac:dyDescent="0.25">
      <c r="A1579" s="1">
        <v>42446</v>
      </c>
      <c r="B1579" s="9">
        <v>81.019997000000004</v>
      </c>
      <c r="C1579">
        <f t="shared" si="75"/>
        <v>1.6099999999999994</v>
      </c>
      <c r="D1579">
        <f t="shared" si="76"/>
        <v>-1.9484449454839015</v>
      </c>
      <c r="H1579" t="str">
        <f t="shared" si="77"/>
        <v>N</v>
      </c>
    </row>
    <row r="1580" spans="1:8" x14ac:dyDescent="0.25">
      <c r="A1580" s="1">
        <v>42447</v>
      </c>
      <c r="B1580" s="9">
        <v>81.580001999999993</v>
      </c>
      <c r="C1580">
        <f t="shared" si="75"/>
        <v>0.56000499999998965</v>
      </c>
      <c r="D1580">
        <f t="shared" si="76"/>
        <v>0.69119355805454996</v>
      </c>
      <c r="H1580" t="str">
        <f t="shared" si="77"/>
        <v>P</v>
      </c>
    </row>
    <row r="1581" spans="1:8" x14ac:dyDescent="0.25">
      <c r="A1581" s="1">
        <v>42450</v>
      </c>
      <c r="B1581" s="9">
        <v>81.199996999999996</v>
      </c>
      <c r="C1581">
        <f t="shared" si="75"/>
        <v>0.38000499999999704</v>
      </c>
      <c r="D1581">
        <f t="shared" si="76"/>
        <v>-0.46580655881817346</v>
      </c>
      <c r="H1581" t="str">
        <f t="shared" si="77"/>
        <v>N</v>
      </c>
    </row>
    <row r="1582" spans="1:8" x14ac:dyDescent="0.25">
      <c r="A1582" s="1">
        <v>42451</v>
      </c>
      <c r="B1582" s="9">
        <v>81.379997000000003</v>
      </c>
      <c r="C1582">
        <f t="shared" si="75"/>
        <v>0.18000000000000682</v>
      </c>
      <c r="D1582">
        <f t="shared" si="76"/>
        <v>0.22167488503725785</v>
      </c>
      <c r="H1582" t="str">
        <f t="shared" si="77"/>
        <v>P</v>
      </c>
    </row>
    <row r="1583" spans="1:8" x14ac:dyDescent="0.25">
      <c r="A1583" s="1">
        <v>42452</v>
      </c>
      <c r="B1583" s="9">
        <v>81.059997999999993</v>
      </c>
      <c r="C1583">
        <f t="shared" si="75"/>
        <v>0.31999900000000991</v>
      </c>
      <c r="D1583">
        <f t="shared" si="76"/>
        <v>-0.39321579232794751</v>
      </c>
      <c r="H1583" t="str">
        <f t="shared" si="77"/>
        <v>N</v>
      </c>
    </row>
    <row r="1584" spans="1:8" x14ac:dyDescent="0.25">
      <c r="A1584" s="1">
        <v>42453</v>
      </c>
      <c r="B1584" s="9">
        <v>79.580001999999993</v>
      </c>
      <c r="C1584">
        <f t="shared" si="75"/>
        <v>1.4799959999999999</v>
      </c>
      <c r="D1584">
        <f t="shared" si="76"/>
        <v>-1.8258031538564805</v>
      </c>
      <c r="H1584" t="str">
        <f t="shared" si="77"/>
        <v>N</v>
      </c>
    </row>
    <row r="1585" spans="1:8" x14ac:dyDescent="0.25">
      <c r="A1585" s="1">
        <v>42458</v>
      </c>
      <c r="B1585" s="9">
        <v>80.449996999999996</v>
      </c>
      <c r="C1585">
        <f t="shared" si="75"/>
        <v>0.86999500000000296</v>
      </c>
      <c r="D1585">
        <f t="shared" si="76"/>
        <v>1.0932331969531781</v>
      </c>
      <c r="H1585" t="str">
        <f t="shared" si="77"/>
        <v>P</v>
      </c>
    </row>
    <row r="1586" spans="1:8" x14ac:dyDescent="0.25">
      <c r="A1586" s="1">
        <v>42459</v>
      </c>
      <c r="B1586" s="9">
        <v>82.110000999999997</v>
      </c>
      <c r="C1586">
        <f t="shared" si="75"/>
        <v>1.6600040000000007</v>
      </c>
      <c r="D1586">
        <f t="shared" si="76"/>
        <v>2.0633984610341263</v>
      </c>
      <c r="H1586" t="str">
        <f t="shared" si="77"/>
        <v>P</v>
      </c>
    </row>
    <row r="1587" spans="1:8" x14ac:dyDescent="0.25">
      <c r="A1587" s="1">
        <v>42460</v>
      </c>
      <c r="B1587" s="9">
        <v>80.699996999999996</v>
      </c>
      <c r="C1587">
        <f t="shared" si="75"/>
        <v>1.4100040000000007</v>
      </c>
      <c r="D1587">
        <f t="shared" si="76"/>
        <v>-1.7172134731797173</v>
      </c>
      <c r="H1587" t="str">
        <f t="shared" si="77"/>
        <v>N</v>
      </c>
    </row>
    <row r="1588" spans="1:8" x14ac:dyDescent="0.25">
      <c r="A1588" s="1">
        <v>42461</v>
      </c>
      <c r="B1588" s="9">
        <v>78</v>
      </c>
      <c r="C1588">
        <f t="shared" si="75"/>
        <v>2.6999969999999962</v>
      </c>
      <c r="D1588">
        <f t="shared" si="76"/>
        <v>-3.3457213139673305</v>
      </c>
      <c r="H1588" t="str">
        <f t="shared" si="77"/>
        <v>N</v>
      </c>
    </row>
    <row r="1589" spans="1:8" x14ac:dyDescent="0.25">
      <c r="A1589" s="1">
        <v>42464</v>
      </c>
      <c r="B1589" s="9">
        <v>77.540001000000004</v>
      </c>
      <c r="C1589">
        <f t="shared" si="75"/>
        <v>0.45999899999999627</v>
      </c>
      <c r="D1589">
        <f t="shared" si="76"/>
        <v>-0.58974230769230296</v>
      </c>
      <c r="H1589" t="str">
        <f t="shared" si="77"/>
        <v>N</v>
      </c>
    </row>
    <row r="1590" spans="1:8" x14ac:dyDescent="0.25">
      <c r="A1590" s="1">
        <v>42465</v>
      </c>
      <c r="B1590" s="9">
        <v>74.629997000000003</v>
      </c>
      <c r="C1590">
        <f t="shared" si="75"/>
        <v>2.9100040000000007</v>
      </c>
      <c r="D1590">
        <f t="shared" si="76"/>
        <v>-3.7529068383684963</v>
      </c>
      <c r="H1590" t="str">
        <f t="shared" si="77"/>
        <v>N</v>
      </c>
    </row>
    <row r="1591" spans="1:8" x14ac:dyDescent="0.25">
      <c r="A1591" s="1">
        <v>42466</v>
      </c>
      <c r="B1591" s="9">
        <v>75</v>
      </c>
      <c r="C1591">
        <f t="shared" si="75"/>
        <v>0.37000299999999697</v>
      </c>
      <c r="D1591">
        <f t="shared" si="76"/>
        <v>0.49578321703536582</v>
      </c>
      <c r="H1591" t="str">
        <f t="shared" si="77"/>
        <v>P</v>
      </c>
    </row>
    <row r="1592" spans="1:8" x14ac:dyDescent="0.25">
      <c r="A1592" s="1">
        <v>42467</v>
      </c>
      <c r="B1592" s="9">
        <v>73.849997999999999</v>
      </c>
      <c r="C1592">
        <f t="shared" si="75"/>
        <v>1.1500020000000006</v>
      </c>
      <c r="D1592">
        <f t="shared" si="76"/>
        <v>-1.5333360000000007</v>
      </c>
      <c r="H1592" t="str">
        <f t="shared" si="77"/>
        <v>N</v>
      </c>
    </row>
    <row r="1593" spans="1:8" x14ac:dyDescent="0.25">
      <c r="A1593" s="1">
        <v>42468</v>
      </c>
      <c r="B1593" s="9">
        <v>74.300003000000004</v>
      </c>
      <c r="C1593">
        <f t="shared" si="75"/>
        <v>0.45000500000000443</v>
      </c>
      <c r="D1593">
        <f t="shared" si="76"/>
        <v>0.60935005035478063</v>
      </c>
      <c r="H1593" t="str">
        <f t="shared" si="77"/>
        <v>P</v>
      </c>
    </row>
    <row r="1594" spans="1:8" x14ac:dyDescent="0.25">
      <c r="A1594" s="1">
        <v>42471</v>
      </c>
      <c r="B1594" s="9">
        <v>74.790001000000004</v>
      </c>
      <c r="C1594">
        <f t="shared" si="75"/>
        <v>0.48999799999999993</v>
      </c>
      <c r="D1594">
        <f t="shared" si="76"/>
        <v>0.65948584147432665</v>
      </c>
      <c r="H1594" t="str">
        <f t="shared" si="77"/>
        <v>P</v>
      </c>
    </row>
    <row r="1595" spans="1:8" x14ac:dyDescent="0.25">
      <c r="A1595" s="1">
        <v>42472</v>
      </c>
      <c r="B1595" s="9">
        <v>75.349997999999999</v>
      </c>
      <c r="C1595">
        <f t="shared" si="75"/>
        <v>0.55999699999999564</v>
      </c>
      <c r="D1595">
        <f t="shared" si="76"/>
        <v>0.74875918239390804</v>
      </c>
      <c r="H1595" t="str">
        <f t="shared" si="77"/>
        <v>P</v>
      </c>
    </row>
    <row r="1596" spans="1:8" x14ac:dyDescent="0.25">
      <c r="A1596" s="1">
        <v>42473</v>
      </c>
      <c r="B1596" s="9">
        <v>78</v>
      </c>
      <c r="C1596">
        <f t="shared" si="75"/>
        <v>2.6500020000000006</v>
      </c>
      <c r="D1596">
        <f t="shared" si="76"/>
        <v>3.5169237827982434</v>
      </c>
      <c r="H1596" t="str">
        <f t="shared" si="77"/>
        <v>P</v>
      </c>
    </row>
    <row r="1597" spans="1:8" x14ac:dyDescent="0.25">
      <c r="A1597" s="1">
        <v>42474</v>
      </c>
      <c r="B1597" s="9">
        <v>79.199996999999996</v>
      </c>
      <c r="C1597">
        <f t="shared" si="75"/>
        <v>1.1999969999999962</v>
      </c>
      <c r="D1597">
        <f t="shared" si="76"/>
        <v>1.5384576923076874</v>
      </c>
      <c r="H1597" t="str">
        <f t="shared" si="77"/>
        <v>P</v>
      </c>
    </row>
    <row r="1598" spans="1:8" x14ac:dyDescent="0.25">
      <c r="A1598" s="1">
        <v>42475</v>
      </c>
      <c r="B1598" s="9">
        <v>78.370002999999997</v>
      </c>
      <c r="C1598">
        <f t="shared" si="75"/>
        <v>0.82999399999999923</v>
      </c>
      <c r="D1598">
        <f t="shared" si="76"/>
        <v>-1.0479722619181402</v>
      </c>
      <c r="H1598" t="str">
        <f t="shared" si="77"/>
        <v>N</v>
      </c>
    </row>
    <row r="1599" spans="1:8" x14ac:dyDescent="0.25">
      <c r="A1599" s="1">
        <v>42478</v>
      </c>
      <c r="B1599" s="9">
        <v>80.410004000000001</v>
      </c>
      <c r="C1599">
        <f t="shared" si="75"/>
        <v>2.0400010000000037</v>
      </c>
      <c r="D1599">
        <f t="shared" si="76"/>
        <v>2.603038052710045</v>
      </c>
      <c r="H1599" t="str">
        <f t="shared" si="77"/>
        <v>P</v>
      </c>
    </row>
    <row r="1600" spans="1:8" x14ac:dyDescent="0.25">
      <c r="A1600" s="1">
        <v>42479</v>
      </c>
      <c r="B1600" s="9">
        <v>83.07</v>
      </c>
      <c r="C1600">
        <f t="shared" si="75"/>
        <v>2.6599959999999925</v>
      </c>
      <c r="D1600">
        <f t="shared" si="76"/>
        <v>3.308041123838263</v>
      </c>
      <c r="H1600" t="str">
        <f t="shared" si="77"/>
        <v>P</v>
      </c>
    </row>
    <row r="1601" spans="1:8" x14ac:dyDescent="0.25">
      <c r="A1601" s="1">
        <v>42480</v>
      </c>
      <c r="B1601" s="9">
        <v>84.019997000000004</v>
      </c>
      <c r="C1601">
        <f t="shared" si="75"/>
        <v>0.94999700000001042</v>
      </c>
      <c r="D1601">
        <f t="shared" si="76"/>
        <v>1.1436102082581083</v>
      </c>
      <c r="H1601" t="str">
        <f t="shared" si="77"/>
        <v>P</v>
      </c>
    </row>
    <row r="1602" spans="1:8" x14ac:dyDescent="0.25">
      <c r="A1602" s="1">
        <v>42481</v>
      </c>
      <c r="B1602" s="9">
        <v>84.150002000000001</v>
      </c>
      <c r="C1602">
        <f t="shared" si="75"/>
        <v>0.13000499999999704</v>
      </c>
      <c r="D1602">
        <f t="shared" si="76"/>
        <v>0.15473102194944977</v>
      </c>
      <c r="H1602" t="str">
        <f t="shared" si="77"/>
        <v>P</v>
      </c>
    </row>
    <row r="1603" spans="1:8" x14ac:dyDescent="0.25">
      <c r="A1603" s="1">
        <v>42482</v>
      </c>
      <c r="B1603" s="9">
        <v>82.779999000000004</v>
      </c>
      <c r="C1603">
        <f t="shared" si="75"/>
        <v>1.370002999999997</v>
      </c>
      <c r="D1603">
        <f t="shared" si="76"/>
        <v>-1.6280486838253398</v>
      </c>
      <c r="H1603" t="str">
        <f t="shared" si="77"/>
        <v>N</v>
      </c>
    </row>
    <row r="1604" spans="1:8" x14ac:dyDescent="0.25">
      <c r="A1604" s="1">
        <v>42485</v>
      </c>
      <c r="B1604" s="9">
        <v>81.940002000000007</v>
      </c>
      <c r="C1604">
        <f t="shared" ref="C1604:C1667" si="78">ABS(B1604-B1603)</f>
        <v>0.83999699999999677</v>
      </c>
      <c r="D1604">
        <f t="shared" si="76"/>
        <v>-1.0147342475807433</v>
      </c>
      <c r="H1604" t="str">
        <f t="shared" si="77"/>
        <v>N</v>
      </c>
    </row>
    <row r="1605" spans="1:8" x14ac:dyDescent="0.25">
      <c r="A1605" s="1">
        <v>42486</v>
      </c>
      <c r="B1605" s="9">
        <v>82.599997999999999</v>
      </c>
      <c r="C1605">
        <f t="shared" si="78"/>
        <v>0.65999599999999248</v>
      </c>
      <c r="D1605">
        <f t="shared" ref="D1605:D1668" si="79">((B1605-B1604)/B1604)*100</f>
        <v>0.80546251390132062</v>
      </c>
      <c r="H1605" t="str">
        <f t="shared" ref="H1605:H1668" si="80">IF(D1605&gt;0,"P","N")</f>
        <v>P</v>
      </c>
    </row>
    <row r="1606" spans="1:8" x14ac:dyDescent="0.25">
      <c r="A1606" s="1">
        <v>42487</v>
      </c>
      <c r="B1606" s="9">
        <v>83.360000999999997</v>
      </c>
      <c r="C1606">
        <f t="shared" si="78"/>
        <v>0.76000299999999754</v>
      </c>
      <c r="D1606">
        <f t="shared" si="79"/>
        <v>0.92010050653996089</v>
      </c>
      <c r="H1606" t="str">
        <f t="shared" si="80"/>
        <v>P</v>
      </c>
    </row>
    <row r="1607" spans="1:8" x14ac:dyDescent="0.25">
      <c r="A1607" s="1">
        <v>42488</v>
      </c>
      <c r="B1607" s="9">
        <v>83.940002000000007</v>
      </c>
      <c r="C1607">
        <f t="shared" si="78"/>
        <v>0.58000100000000998</v>
      </c>
      <c r="D1607">
        <f t="shared" si="79"/>
        <v>0.69577854251706406</v>
      </c>
      <c r="H1607" t="str">
        <f t="shared" si="80"/>
        <v>P</v>
      </c>
    </row>
    <row r="1608" spans="1:8" x14ac:dyDescent="0.25">
      <c r="A1608" s="1">
        <v>42489</v>
      </c>
      <c r="B1608" s="9">
        <v>80.5</v>
      </c>
      <c r="C1608">
        <f t="shared" si="78"/>
        <v>3.4400020000000069</v>
      </c>
      <c r="D1608">
        <f t="shared" si="79"/>
        <v>-4.098167641215932</v>
      </c>
      <c r="H1608" t="str">
        <f t="shared" si="80"/>
        <v>N</v>
      </c>
    </row>
    <row r="1609" spans="1:8" x14ac:dyDescent="0.25">
      <c r="A1609" s="1">
        <v>42492</v>
      </c>
      <c r="B1609" s="9">
        <v>81.120002999999997</v>
      </c>
      <c r="C1609">
        <f t="shared" si="78"/>
        <v>0.62000299999999697</v>
      </c>
      <c r="D1609">
        <f t="shared" si="79"/>
        <v>0.77019006211179752</v>
      </c>
      <c r="H1609" t="str">
        <f t="shared" si="80"/>
        <v>P</v>
      </c>
    </row>
    <row r="1610" spans="1:8" x14ac:dyDescent="0.25">
      <c r="A1610" s="1">
        <v>42493</v>
      </c>
      <c r="B1610" s="9">
        <v>78.029999000000004</v>
      </c>
      <c r="C1610">
        <f t="shared" si="78"/>
        <v>3.0900039999999933</v>
      </c>
      <c r="D1610">
        <f t="shared" si="79"/>
        <v>-3.8091763877276898</v>
      </c>
      <c r="H1610" t="str">
        <f t="shared" si="80"/>
        <v>N</v>
      </c>
    </row>
    <row r="1611" spans="1:8" x14ac:dyDescent="0.25">
      <c r="A1611" s="1">
        <v>42494</v>
      </c>
      <c r="B1611" s="9">
        <v>76.449996999999996</v>
      </c>
      <c r="C1611">
        <f t="shared" si="78"/>
        <v>1.5800020000000075</v>
      </c>
      <c r="D1611">
        <f t="shared" si="79"/>
        <v>-2.0248648215412732</v>
      </c>
      <c r="H1611" t="str">
        <f t="shared" si="80"/>
        <v>N</v>
      </c>
    </row>
    <row r="1612" spans="1:8" x14ac:dyDescent="0.25">
      <c r="A1612" s="1">
        <v>42495</v>
      </c>
      <c r="B1612" s="9">
        <v>75.529999000000004</v>
      </c>
      <c r="C1612">
        <f t="shared" si="78"/>
        <v>0.91999799999999254</v>
      </c>
      <c r="D1612">
        <f t="shared" si="79"/>
        <v>-1.2033983467651315</v>
      </c>
      <c r="H1612" t="str">
        <f t="shared" si="80"/>
        <v>N</v>
      </c>
    </row>
    <row r="1613" spans="1:8" x14ac:dyDescent="0.25">
      <c r="A1613" s="1">
        <v>42496</v>
      </c>
      <c r="B1613" s="9">
        <v>75.690002000000007</v>
      </c>
      <c r="C1613">
        <f t="shared" si="78"/>
        <v>0.16000300000000323</v>
      </c>
      <c r="D1613">
        <f t="shared" si="79"/>
        <v>0.21184033115107442</v>
      </c>
      <c r="H1613" t="str">
        <f t="shared" si="80"/>
        <v>P</v>
      </c>
    </row>
    <row r="1614" spans="1:8" x14ac:dyDescent="0.25">
      <c r="A1614" s="1">
        <v>42499</v>
      </c>
      <c r="B1614" s="9">
        <v>76.519997000000004</v>
      </c>
      <c r="C1614">
        <f t="shared" si="78"/>
        <v>0.82999499999999671</v>
      </c>
      <c r="D1614">
        <f t="shared" si="79"/>
        <v>1.0965715128399607</v>
      </c>
      <c r="H1614" t="str">
        <f t="shared" si="80"/>
        <v>P</v>
      </c>
    </row>
    <row r="1615" spans="1:8" x14ac:dyDescent="0.25">
      <c r="A1615" s="1">
        <v>42500</v>
      </c>
      <c r="B1615" s="9">
        <v>78.010002</v>
      </c>
      <c r="C1615">
        <f t="shared" si="78"/>
        <v>1.4900049999999965</v>
      </c>
      <c r="D1615">
        <f t="shared" si="79"/>
        <v>1.9472099561112062</v>
      </c>
      <c r="H1615" t="str">
        <f t="shared" si="80"/>
        <v>P</v>
      </c>
    </row>
    <row r="1616" spans="1:8" x14ac:dyDescent="0.25">
      <c r="A1616" s="1">
        <v>42501</v>
      </c>
      <c r="B1616" s="9">
        <v>76.900002000000001</v>
      </c>
      <c r="C1616">
        <f t="shared" si="78"/>
        <v>1.1099999999999994</v>
      </c>
      <c r="D1616">
        <f t="shared" si="79"/>
        <v>-1.4228944642252406</v>
      </c>
      <c r="H1616" t="str">
        <f t="shared" si="80"/>
        <v>N</v>
      </c>
    </row>
    <row r="1617" spans="1:8" x14ac:dyDescent="0.25">
      <c r="A1617" s="1">
        <v>42502</v>
      </c>
      <c r="B1617" s="9">
        <v>75.720000999999996</v>
      </c>
      <c r="C1617">
        <f t="shared" si="78"/>
        <v>1.1800010000000043</v>
      </c>
      <c r="D1617">
        <f t="shared" si="79"/>
        <v>-1.534461598583579</v>
      </c>
      <c r="H1617" t="str">
        <f t="shared" si="80"/>
        <v>N</v>
      </c>
    </row>
    <row r="1618" spans="1:8" x14ac:dyDescent="0.25">
      <c r="A1618" s="1">
        <v>42503</v>
      </c>
      <c r="B1618" s="9">
        <v>73.769997000000004</v>
      </c>
      <c r="C1618">
        <f t="shared" si="78"/>
        <v>1.9500039999999927</v>
      </c>
      <c r="D1618">
        <f t="shared" si="79"/>
        <v>-2.5752825861690001</v>
      </c>
      <c r="H1618" t="str">
        <f t="shared" si="80"/>
        <v>N</v>
      </c>
    </row>
    <row r="1619" spans="1:8" x14ac:dyDescent="0.25">
      <c r="A1619" s="1">
        <v>42507</v>
      </c>
      <c r="B1619" s="9">
        <v>71.559997999999993</v>
      </c>
      <c r="C1619">
        <f t="shared" si="78"/>
        <v>2.2099990000000105</v>
      </c>
      <c r="D1619">
        <f t="shared" si="79"/>
        <v>-2.9957965160280682</v>
      </c>
      <c r="H1619" t="str">
        <f t="shared" si="80"/>
        <v>N</v>
      </c>
    </row>
    <row r="1620" spans="1:8" x14ac:dyDescent="0.25">
      <c r="A1620" s="1">
        <v>42508</v>
      </c>
      <c r="B1620" s="9">
        <v>70.989998</v>
      </c>
      <c r="C1620">
        <f t="shared" si="78"/>
        <v>0.56999999999999318</v>
      </c>
      <c r="D1620">
        <f t="shared" si="79"/>
        <v>-0.79653439900877754</v>
      </c>
      <c r="H1620" t="str">
        <f t="shared" si="80"/>
        <v>N</v>
      </c>
    </row>
    <row r="1621" spans="1:8" x14ac:dyDescent="0.25">
      <c r="A1621" s="1">
        <v>42509</v>
      </c>
      <c r="B1621" s="9">
        <v>70.660004000000001</v>
      </c>
      <c r="C1621">
        <f t="shared" si="78"/>
        <v>0.32999399999999923</v>
      </c>
      <c r="D1621">
        <f t="shared" si="79"/>
        <v>-0.46484576601903727</v>
      </c>
      <c r="H1621" t="str">
        <f t="shared" si="80"/>
        <v>N</v>
      </c>
    </row>
    <row r="1622" spans="1:8" x14ac:dyDescent="0.25">
      <c r="A1622" s="1">
        <v>42510</v>
      </c>
      <c r="B1622" s="9">
        <v>71.699996999999996</v>
      </c>
      <c r="C1622">
        <f t="shared" si="78"/>
        <v>1.0399929999999955</v>
      </c>
      <c r="D1622">
        <f t="shared" si="79"/>
        <v>1.4718269758376967</v>
      </c>
      <c r="H1622" t="str">
        <f t="shared" si="80"/>
        <v>P</v>
      </c>
    </row>
    <row r="1623" spans="1:8" x14ac:dyDescent="0.25">
      <c r="A1623" s="1">
        <v>42513</v>
      </c>
      <c r="B1623" s="9">
        <v>70.819999999999993</v>
      </c>
      <c r="C1623">
        <f t="shared" si="78"/>
        <v>0.87999700000000303</v>
      </c>
      <c r="D1623">
        <f t="shared" si="79"/>
        <v>-1.2273319899860011</v>
      </c>
      <c r="H1623" t="str">
        <f t="shared" si="80"/>
        <v>N</v>
      </c>
    </row>
    <row r="1624" spans="1:8" x14ac:dyDescent="0.25">
      <c r="A1624" s="1">
        <v>42514</v>
      </c>
      <c r="B1624" s="9">
        <v>72.139999000000003</v>
      </c>
      <c r="C1624">
        <f t="shared" si="78"/>
        <v>1.3199990000000099</v>
      </c>
      <c r="D1624">
        <f t="shared" si="79"/>
        <v>1.8638788477831265</v>
      </c>
      <c r="H1624" t="str">
        <f t="shared" si="80"/>
        <v>P</v>
      </c>
    </row>
    <row r="1625" spans="1:8" x14ac:dyDescent="0.25">
      <c r="A1625" s="1">
        <v>42515</v>
      </c>
      <c r="B1625" s="9">
        <v>73.860000999999997</v>
      </c>
      <c r="C1625">
        <f t="shared" si="78"/>
        <v>1.7200019999999938</v>
      </c>
      <c r="D1625">
        <f t="shared" si="79"/>
        <v>2.3842556471341143</v>
      </c>
      <c r="H1625" t="str">
        <f t="shared" si="80"/>
        <v>P</v>
      </c>
    </row>
    <row r="1626" spans="1:8" x14ac:dyDescent="0.25">
      <c r="A1626" s="1">
        <v>42516</v>
      </c>
      <c r="B1626" s="9">
        <v>75.449996999999996</v>
      </c>
      <c r="C1626">
        <f t="shared" si="78"/>
        <v>1.5899959999999993</v>
      </c>
      <c r="D1626">
        <f t="shared" si="79"/>
        <v>2.152715919946981</v>
      </c>
      <c r="H1626" t="str">
        <f t="shared" si="80"/>
        <v>P</v>
      </c>
    </row>
    <row r="1627" spans="1:8" x14ac:dyDescent="0.25">
      <c r="A1627" s="1">
        <v>42517</v>
      </c>
      <c r="B1627" s="9">
        <v>75.160004000000001</v>
      </c>
      <c r="C1627">
        <f t="shared" si="78"/>
        <v>0.2899929999999955</v>
      </c>
      <c r="D1627">
        <f t="shared" si="79"/>
        <v>-0.38435124125981812</v>
      </c>
      <c r="H1627" t="str">
        <f t="shared" si="80"/>
        <v>N</v>
      </c>
    </row>
    <row r="1628" spans="1:8" x14ac:dyDescent="0.25">
      <c r="A1628" s="1">
        <v>42520</v>
      </c>
      <c r="B1628" s="9">
        <v>75.760002</v>
      </c>
      <c r="C1628">
        <f t="shared" si="78"/>
        <v>0.59999799999999937</v>
      </c>
      <c r="D1628">
        <f t="shared" si="79"/>
        <v>0.79829426299657913</v>
      </c>
      <c r="H1628" t="str">
        <f t="shared" si="80"/>
        <v>P</v>
      </c>
    </row>
    <row r="1629" spans="1:8" x14ac:dyDescent="0.25">
      <c r="A1629" s="1">
        <v>42521</v>
      </c>
      <c r="B1629" s="9">
        <v>75.889999000000003</v>
      </c>
      <c r="C1629">
        <f t="shared" si="78"/>
        <v>0.12999700000000303</v>
      </c>
      <c r="D1629">
        <f t="shared" si="79"/>
        <v>0.17159054457258729</v>
      </c>
      <c r="H1629" t="str">
        <f t="shared" si="80"/>
        <v>P</v>
      </c>
    </row>
    <row r="1630" spans="1:8" x14ac:dyDescent="0.25">
      <c r="A1630" s="1">
        <v>42522</v>
      </c>
      <c r="B1630" s="9">
        <v>73.930000000000007</v>
      </c>
      <c r="C1630">
        <f t="shared" si="78"/>
        <v>1.9599989999999963</v>
      </c>
      <c r="D1630">
        <f t="shared" si="79"/>
        <v>-2.5826841821410436</v>
      </c>
      <c r="H1630" t="str">
        <f t="shared" si="80"/>
        <v>N</v>
      </c>
    </row>
    <row r="1631" spans="1:8" x14ac:dyDescent="0.25">
      <c r="A1631" s="1">
        <v>42523</v>
      </c>
      <c r="B1631" s="9">
        <v>74.050003000000004</v>
      </c>
      <c r="C1631">
        <f t="shared" si="78"/>
        <v>0.12000299999999697</v>
      </c>
      <c r="D1631">
        <f t="shared" si="79"/>
        <v>0.16231976193696329</v>
      </c>
      <c r="H1631" t="str">
        <f t="shared" si="80"/>
        <v>P</v>
      </c>
    </row>
    <row r="1632" spans="1:8" x14ac:dyDescent="0.25">
      <c r="A1632" s="1">
        <v>42524</v>
      </c>
      <c r="B1632" s="9">
        <v>72.269997000000004</v>
      </c>
      <c r="C1632">
        <f t="shared" si="78"/>
        <v>1.7800060000000002</v>
      </c>
      <c r="D1632">
        <f t="shared" si="79"/>
        <v>-2.4037892341476343</v>
      </c>
      <c r="H1632" t="str">
        <f t="shared" si="80"/>
        <v>N</v>
      </c>
    </row>
    <row r="1633" spans="1:8" x14ac:dyDescent="0.25">
      <c r="A1633" s="1">
        <v>42527</v>
      </c>
      <c r="B1633" s="9">
        <v>72.239998</v>
      </c>
      <c r="C1633">
        <f t="shared" si="78"/>
        <v>2.9999000000003662E-2</v>
      </c>
      <c r="D1633">
        <f t="shared" si="79"/>
        <v>-4.1509618438207024E-2</v>
      </c>
      <c r="H1633" t="str">
        <f t="shared" si="80"/>
        <v>N</v>
      </c>
    </row>
    <row r="1634" spans="1:8" x14ac:dyDescent="0.25">
      <c r="A1634" s="1">
        <v>42528</v>
      </c>
      <c r="B1634" s="9">
        <v>73.830001999999993</v>
      </c>
      <c r="C1634">
        <f t="shared" si="78"/>
        <v>1.5900039999999933</v>
      </c>
      <c r="D1634">
        <f t="shared" si="79"/>
        <v>2.2010022757752474</v>
      </c>
      <c r="H1634" t="str">
        <f t="shared" si="80"/>
        <v>P</v>
      </c>
    </row>
    <row r="1635" spans="1:8" x14ac:dyDescent="0.25">
      <c r="A1635" s="1">
        <v>42529</v>
      </c>
      <c r="B1635" s="9">
        <v>73</v>
      </c>
      <c r="C1635">
        <f t="shared" si="78"/>
        <v>0.83000199999999325</v>
      </c>
      <c r="D1635">
        <f t="shared" si="79"/>
        <v>-1.1242069314856491</v>
      </c>
      <c r="H1635" t="str">
        <f t="shared" si="80"/>
        <v>N</v>
      </c>
    </row>
    <row r="1636" spans="1:8" x14ac:dyDescent="0.25">
      <c r="A1636" s="1">
        <v>42530</v>
      </c>
      <c r="B1636" s="9">
        <v>71.839995999999999</v>
      </c>
      <c r="C1636">
        <f t="shared" si="78"/>
        <v>1.1600040000000007</v>
      </c>
      <c r="D1636">
        <f t="shared" si="79"/>
        <v>-1.5890465753424665</v>
      </c>
      <c r="H1636" t="str">
        <f t="shared" si="80"/>
        <v>N</v>
      </c>
    </row>
    <row r="1637" spans="1:8" x14ac:dyDescent="0.25">
      <c r="A1637" s="1">
        <v>42531</v>
      </c>
      <c r="B1637" s="9">
        <v>70.699996999999996</v>
      </c>
      <c r="C1637">
        <f t="shared" si="78"/>
        <v>1.1399990000000031</v>
      </c>
      <c r="D1637">
        <f t="shared" si="79"/>
        <v>-1.5868583845689566</v>
      </c>
      <c r="H1637" t="str">
        <f t="shared" si="80"/>
        <v>N</v>
      </c>
    </row>
    <row r="1638" spans="1:8" x14ac:dyDescent="0.25">
      <c r="A1638" s="1">
        <v>42534</v>
      </c>
      <c r="B1638" s="9">
        <v>69.339995999999999</v>
      </c>
      <c r="C1638">
        <f t="shared" si="78"/>
        <v>1.3600009999999969</v>
      </c>
      <c r="D1638">
        <f t="shared" si="79"/>
        <v>-1.9236224295737907</v>
      </c>
      <c r="H1638" t="str">
        <f t="shared" si="80"/>
        <v>N</v>
      </c>
    </row>
    <row r="1639" spans="1:8" x14ac:dyDescent="0.25">
      <c r="A1639" s="1">
        <v>42535</v>
      </c>
      <c r="B1639" s="9">
        <v>67.599997999999999</v>
      </c>
      <c r="C1639">
        <f t="shared" si="78"/>
        <v>1.7399979999999999</v>
      </c>
      <c r="D1639">
        <f t="shared" si="79"/>
        <v>-2.509371359063822</v>
      </c>
      <c r="H1639" t="str">
        <f t="shared" si="80"/>
        <v>N</v>
      </c>
    </row>
    <row r="1640" spans="1:8" x14ac:dyDescent="0.25">
      <c r="A1640" s="1">
        <v>42536</v>
      </c>
      <c r="B1640" s="9">
        <v>68.559997999999993</v>
      </c>
      <c r="C1640">
        <f t="shared" si="78"/>
        <v>0.95999999999999375</v>
      </c>
      <c r="D1640">
        <f t="shared" si="79"/>
        <v>1.4201183852105939</v>
      </c>
      <c r="H1640" t="str">
        <f t="shared" si="80"/>
        <v>P</v>
      </c>
    </row>
    <row r="1641" spans="1:8" x14ac:dyDescent="0.25">
      <c r="A1641" s="1">
        <v>42537</v>
      </c>
      <c r="B1641" s="9">
        <v>68.300003000000004</v>
      </c>
      <c r="C1641">
        <f t="shared" si="78"/>
        <v>0.25999499999998932</v>
      </c>
      <c r="D1641">
        <f t="shared" si="79"/>
        <v>-0.3792225898256143</v>
      </c>
      <c r="H1641" t="str">
        <f t="shared" si="80"/>
        <v>N</v>
      </c>
    </row>
    <row r="1642" spans="1:8" x14ac:dyDescent="0.25">
      <c r="A1642" s="1">
        <v>42538</v>
      </c>
      <c r="B1642" s="9">
        <v>68.970000999999996</v>
      </c>
      <c r="C1642">
        <f t="shared" si="78"/>
        <v>0.66999799999999254</v>
      </c>
      <c r="D1642">
        <f t="shared" si="79"/>
        <v>0.98096335369120335</v>
      </c>
      <c r="H1642" t="str">
        <f t="shared" si="80"/>
        <v>P</v>
      </c>
    </row>
    <row r="1643" spans="1:8" x14ac:dyDescent="0.25">
      <c r="A1643" s="1">
        <v>42541</v>
      </c>
      <c r="B1643" s="9">
        <v>72.239998</v>
      </c>
      <c r="C1643">
        <f t="shared" si="78"/>
        <v>3.2699970000000036</v>
      </c>
      <c r="D1643">
        <f t="shared" si="79"/>
        <v>4.7411874040715238</v>
      </c>
      <c r="H1643" t="str">
        <f t="shared" si="80"/>
        <v>P</v>
      </c>
    </row>
    <row r="1644" spans="1:8" x14ac:dyDescent="0.25">
      <c r="A1644" s="1">
        <v>42542</v>
      </c>
      <c r="B1644" s="9">
        <v>72.639999000000003</v>
      </c>
      <c r="C1644">
        <f t="shared" si="78"/>
        <v>0.40000100000000316</v>
      </c>
      <c r="D1644">
        <f t="shared" si="79"/>
        <v>0.55371125563985091</v>
      </c>
      <c r="H1644" t="str">
        <f t="shared" si="80"/>
        <v>P</v>
      </c>
    </row>
    <row r="1645" spans="1:8" x14ac:dyDescent="0.25">
      <c r="A1645" s="1">
        <v>42543</v>
      </c>
      <c r="B1645" s="9">
        <v>72.470000999999996</v>
      </c>
      <c r="C1645">
        <f t="shared" si="78"/>
        <v>0.16999800000000675</v>
      </c>
      <c r="D1645">
        <f t="shared" si="79"/>
        <v>-0.23402808692220214</v>
      </c>
      <c r="H1645" t="str">
        <f t="shared" si="80"/>
        <v>N</v>
      </c>
    </row>
    <row r="1646" spans="1:8" x14ac:dyDescent="0.25">
      <c r="A1646" s="1">
        <v>42544</v>
      </c>
      <c r="B1646" s="9">
        <v>74.25</v>
      </c>
      <c r="C1646">
        <f t="shared" si="78"/>
        <v>1.7799990000000037</v>
      </c>
      <c r="D1646">
        <f t="shared" si="79"/>
        <v>2.4561873539921764</v>
      </c>
      <c r="H1646" t="str">
        <f t="shared" si="80"/>
        <v>P</v>
      </c>
    </row>
    <row r="1647" spans="1:8" x14ac:dyDescent="0.25">
      <c r="A1647" s="1">
        <v>42545</v>
      </c>
      <c r="B1647" s="9">
        <v>68.660004000000001</v>
      </c>
      <c r="C1647">
        <f t="shared" si="78"/>
        <v>5.5899959999999993</v>
      </c>
      <c r="D1647">
        <f t="shared" si="79"/>
        <v>-7.5286141414141401</v>
      </c>
      <c r="H1647" t="str">
        <f t="shared" si="80"/>
        <v>N</v>
      </c>
    </row>
    <row r="1648" spans="1:8" x14ac:dyDescent="0.25">
      <c r="A1648" s="1">
        <v>42548</v>
      </c>
      <c r="B1648" s="9">
        <v>65.669998000000007</v>
      </c>
      <c r="C1648">
        <f t="shared" si="78"/>
        <v>2.9900059999999939</v>
      </c>
      <c r="D1648">
        <f t="shared" si="79"/>
        <v>-4.3548002123623437</v>
      </c>
      <c r="H1648" t="str">
        <f t="shared" si="80"/>
        <v>N</v>
      </c>
    </row>
    <row r="1649" spans="1:8" x14ac:dyDescent="0.25">
      <c r="A1649" s="1">
        <v>42549</v>
      </c>
      <c r="B1649" s="9">
        <v>65.830001999999993</v>
      </c>
      <c r="C1649">
        <f t="shared" si="78"/>
        <v>0.16000399999998649</v>
      </c>
      <c r="D1649">
        <f t="shared" si="79"/>
        <v>0.24364855317946937</v>
      </c>
      <c r="H1649" t="str">
        <f t="shared" si="80"/>
        <v>P</v>
      </c>
    </row>
    <row r="1650" spans="1:8" x14ac:dyDescent="0.25">
      <c r="A1650" s="1">
        <v>42550</v>
      </c>
      <c r="B1650" s="9">
        <v>65.879997000000003</v>
      </c>
      <c r="C1650">
        <f t="shared" si="78"/>
        <v>4.9995000000009782E-2</v>
      </c>
      <c r="D1650">
        <f t="shared" si="79"/>
        <v>7.5945615192309704E-2</v>
      </c>
      <c r="H1650" t="str">
        <f t="shared" si="80"/>
        <v>P</v>
      </c>
    </row>
    <row r="1651" spans="1:8" x14ac:dyDescent="0.25">
      <c r="A1651" s="1">
        <v>42551</v>
      </c>
      <c r="B1651" s="9">
        <v>65.790001000000004</v>
      </c>
      <c r="C1651">
        <f t="shared" si="78"/>
        <v>8.9995999999999299E-2</v>
      </c>
      <c r="D1651">
        <f t="shared" si="79"/>
        <v>-0.13660595643317849</v>
      </c>
      <c r="H1651" t="str">
        <f t="shared" si="80"/>
        <v>N</v>
      </c>
    </row>
    <row r="1652" spans="1:8" x14ac:dyDescent="0.25">
      <c r="A1652" s="1">
        <v>42552</v>
      </c>
      <c r="B1652" s="9">
        <v>67.790001000000004</v>
      </c>
      <c r="C1652">
        <f t="shared" si="78"/>
        <v>2</v>
      </c>
      <c r="D1652">
        <f t="shared" si="79"/>
        <v>3.0399756339872983</v>
      </c>
      <c r="H1652" t="str">
        <f t="shared" si="80"/>
        <v>P</v>
      </c>
    </row>
    <row r="1653" spans="1:8" x14ac:dyDescent="0.25">
      <c r="A1653" s="1">
        <v>42555</v>
      </c>
      <c r="B1653" s="9">
        <v>66.790001000000004</v>
      </c>
      <c r="C1653">
        <f t="shared" si="78"/>
        <v>1</v>
      </c>
      <c r="D1653">
        <f t="shared" si="79"/>
        <v>-1.4751438047625931</v>
      </c>
      <c r="H1653" t="str">
        <f t="shared" si="80"/>
        <v>N</v>
      </c>
    </row>
    <row r="1654" spans="1:8" x14ac:dyDescent="0.25">
      <c r="A1654" s="1">
        <v>42556</v>
      </c>
      <c r="B1654" s="9">
        <v>65.209998999999996</v>
      </c>
      <c r="C1654">
        <f t="shared" si="78"/>
        <v>1.5800020000000075</v>
      </c>
      <c r="D1654">
        <f t="shared" si="79"/>
        <v>-2.3656265553881446</v>
      </c>
      <c r="H1654" t="str">
        <f t="shared" si="80"/>
        <v>N</v>
      </c>
    </row>
    <row r="1655" spans="1:8" x14ac:dyDescent="0.25">
      <c r="A1655" s="1">
        <v>42557</v>
      </c>
      <c r="B1655" s="9">
        <v>65.099997999999999</v>
      </c>
      <c r="C1655">
        <f t="shared" si="78"/>
        <v>0.11000099999999691</v>
      </c>
      <c r="D1655">
        <f t="shared" si="79"/>
        <v>-0.16868732048285559</v>
      </c>
      <c r="H1655" t="str">
        <f t="shared" si="80"/>
        <v>N</v>
      </c>
    </row>
    <row r="1656" spans="1:8" x14ac:dyDescent="0.25">
      <c r="A1656" s="1">
        <v>42558</v>
      </c>
      <c r="B1656" s="9">
        <v>65.599997999999999</v>
      </c>
      <c r="C1656">
        <f t="shared" si="78"/>
        <v>0.5</v>
      </c>
      <c r="D1656">
        <f t="shared" si="79"/>
        <v>0.76804917874191025</v>
      </c>
      <c r="H1656" t="str">
        <f t="shared" si="80"/>
        <v>P</v>
      </c>
    </row>
    <row r="1657" spans="1:8" x14ac:dyDescent="0.25">
      <c r="A1657" s="1">
        <v>42559</v>
      </c>
      <c r="B1657" s="9">
        <v>68.440002000000007</v>
      </c>
      <c r="C1657">
        <f t="shared" si="78"/>
        <v>2.8400040000000075</v>
      </c>
      <c r="D1657">
        <f t="shared" si="79"/>
        <v>4.329274522233991</v>
      </c>
      <c r="H1657" t="str">
        <f t="shared" si="80"/>
        <v>P</v>
      </c>
    </row>
    <row r="1658" spans="1:8" x14ac:dyDescent="0.25">
      <c r="A1658" s="1">
        <v>42562</v>
      </c>
      <c r="B1658" s="9">
        <v>70.040001000000004</v>
      </c>
      <c r="C1658">
        <f t="shared" si="78"/>
        <v>1.5999989999999968</v>
      </c>
      <c r="D1658">
        <f t="shared" si="79"/>
        <v>2.3378126143245828</v>
      </c>
      <c r="H1658" t="str">
        <f t="shared" si="80"/>
        <v>P</v>
      </c>
    </row>
    <row r="1659" spans="1:8" x14ac:dyDescent="0.25">
      <c r="A1659" s="1">
        <v>42563</v>
      </c>
      <c r="B1659" s="9">
        <v>73.309997999999993</v>
      </c>
      <c r="C1659">
        <f t="shared" si="78"/>
        <v>3.2699969999999894</v>
      </c>
      <c r="D1659">
        <f t="shared" si="79"/>
        <v>4.6687563582416134</v>
      </c>
      <c r="H1659" t="str">
        <f t="shared" si="80"/>
        <v>P</v>
      </c>
    </row>
    <row r="1660" spans="1:8" x14ac:dyDescent="0.25">
      <c r="A1660" s="1">
        <v>42564</v>
      </c>
      <c r="B1660" s="9">
        <v>72.980002999999996</v>
      </c>
      <c r="C1660">
        <f t="shared" si="78"/>
        <v>0.32999499999999671</v>
      </c>
      <c r="D1660">
        <f t="shared" si="79"/>
        <v>-0.45013641931895387</v>
      </c>
      <c r="H1660" t="str">
        <f t="shared" si="80"/>
        <v>N</v>
      </c>
    </row>
    <row r="1661" spans="1:8" x14ac:dyDescent="0.25">
      <c r="A1661" s="1">
        <v>42565</v>
      </c>
      <c r="B1661" s="9">
        <v>74.739998</v>
      </c>
      <c r="C1661">
        <f t="shared" si="78"/>
        <v>1.7599950000000035</v>
      </c>
      <c r="D1661">
        <f t="shared" si="79"/>
        <v>2.4116126714875628</v>
      </c>
      <c r="H1661" t="str">
        <f t="shared" si="80"/>
        <v>P</v>
      </c>
    </row>
    <row r="1662" spans="1:8" x14ac:dyDescent="0.25">
      <c r="A1662" s="1">
        <v>42566</v>
      </c>
      <c r="B1662" s="9">
        <v>74.660004000000001</v>
      </c>
      <c r="C1662">
        <f t="shared" si="78"/>
        <v>7.9993999999999232E-2</v>
      </c>
      <c r="D1662">
        <f t="shared" si="79"/>
        <v>-0.10702970583435022</v>
      </c>
      <c r="H1662" t="str">
        <f t="shared" si="80"/>
        <v>N</v>
      </c>
    </row>
    <row r="1663" spans="1:8" x14ac:dyDescent="0.25">
      <c r="A1663" s="1">
        <v>42569</v>
      </c>
      <c r="B1663" s="9">
        <v>74.910004000000001</v>
      </c>
      <c r="C1663">
        <f t="shared" si="78"/>
        <v>0.25</v>
      </c>
      <c r="D1663">
        <f t="shared" si="79"/>
        <v>0.33485130807118629</v>
      </c>
      <c r="H1663" t="str">
        <f t="shared" si="80"/>
        <v>P</v>
      </c>
    </row>
    <row r="1664" spans="1:8" x14ac:dyDescent="0.25">
      <c r="A1664" s="1">
        <v>42570</v>
      </c>
      <c r="B1664" s="9">
        <v>73.580001999999993</v>
      </c>
      <c r="C1664">
        <f t="shared" si="78"/>
        <v>1.3300020000000075</v>
      </c>
      <c r="D1664">
        <f t="shared" si="79"/>
        <v>-1.7754664650665448</v>
      </c>
      <c r="H1664" t="str">
        <f t="shared" si="80"/>
        <v>N</v>
      </c>
    </row>
    <row r="1665" spans="1:8" x14ac:dyDescent="0.25">
      <c r="A1665" s="1">
        <v>42571</v>
      </c>
      <c r="B1665" s="9">
        <v>75.389999000000003</v>
      </c>
      <c r="C1665">
        <f t="shared" si="78"/>
        <v>1.8099970000000098</v>
      </c>
      <c r="D1665">
        <f t="shared" si="79"/>
        <v>2.4599034395242474</v>
      </c>
      <c r="H1665" t="str">
        <f t="shared" si="80"/>
        <v>P</v>
      </c>
    </row>
    <row r="1666" spans="1:8" x14ac:dyDescent="0.25">
      <c r="A1666" s="1">
        <v>42572</v>
      </c>
      <c r="B1666" s="9">
        <v>75.980002999999996</v>
      </c>
      <c r="C1666">
        <f t="shared" si="78"/>
        <v>0.59000399999999331</v>
      </c>
      <c r="D1666">
        <f t="shared" si="79"/>
        <v>0.78260247755142331</v>
      </c>
      <c r="H1666" t="str">
        <f t="shared" si="80"/>
        <v>P</v>
      </c>
    </row>
    <row r="1667" spans="1:8" x14ac:dyDescent="0.25">
      <c r="A1667" s="1">
        <v>42573</v>
      </c>
      <c r="B1667" s="9">
        <v>75.5</v>
      </c>
      <c r="C1667">
        <f t="shared" si="78"/>
        <v>0.4800029999999964</v>
      </c>
      <c r="D1667">
        <f t="shared" si="79"/>
        <v>-0.63174911956767943</v>
      </c>
      <c r="H1667" t="str">
        <f t="shared" si="80"/>
        <v>N</v>
      </c>
    </row>
    <row r="1668" spans="1:8" x14ac:dyDescent="0.25">
      <c r="A1668" s="1">
        <v>42576</v>
      </c>
      <c r="B1668" s="9">
        <v>76.139999000000003</v>
      </c>
      <c r="C1668">
        <f t="shared" ref="C1668:C1731" si="81">ABS(B1668-B1667)</f>
        <v>0.63999900000000309</v>
      </c>
      <c r="D1668">
        <f t="shared" si="79"/>
        <v>0.84768079470199076</v>
      </c>
      <c r="H1668" t="str">
        <f t="shared" si="80"/>
        <v>P</v>
      </c>
    </row>
    <row r="1669" spans="1:8" x14ac:dyDescent="0.25">
      <c r="A1669" s="1">
        <v>42577</v>
      </c>
      <c r="B1669" s="9">
        <v>76.779999000000004</v>
      </c>
      <c r="C1669">
        <f t="shared" si="81"/>
        <v>0.64000000000000057</v>
      </c>
      <c r="D1669">
        <f t="shared" ref="D1669:D1732" si="82">((B1669-B1668)/B1668)*100</f>
        <v>0.84055687996528672</v>
      </c>
      <c r="H1669" t="str">
        <f t="shared" ref="H1669:H1732" si="83">IF(D1669&gt;0,"P","N")</f>
        <v>P</v>
      </c>
    </row>
    <row r="1670" spans="1:8" x14ac:dyDescent="0.25">
      <c r="A1670" s="1">
        <v>42578</v>
      </c>
      <c r="B1670" s="9">
        <v>78.360000999999997</v>
      </c>
      <c r="C1670">
        <f t="shared" si="81"/>
        <v>1.5800019999999932</v>
      </c>
      <c r="D1670">
        <f t="shared" si="82"/>
        <v>2.0578301909068704</v>
      </c>
      <c r="H1670" t="str">
        <f t="shared" si="83"/>
        <v>P</v>
      </c>
    </row>
    <row r="1671" spans="1:8" x14ac:dyDescent="0.25">
      <c r="A1671" s="1">
        <v>42579</v>
      </c>
      <c r="B1671" s="9">
        <v>75.970000999999996</v>
      </c>
      <c r="C1671">
        <f t="shared" si="81"/>
        <v>2.3900000000000006</v>
      </c>
      <c r="D1671">
        <f t="shared" si="82"/>
        <v>-3.0500254843028913</v>
      </c>
      <c r="H1671" t="str">
        <f t="shared" si="83"/>
        <v>N</v>
      </c>
    </row>
    <row r="1672" spans="1:8" x14ac:dyDescent="0.25">
      <c r="A1672" s="1">
        <v>42580</v>
      </c>
      <c r="B1672" s="9">
        <v>77.050003000000004</v>
      </c>
      <c r="C1672">
        <f t="shared" si="81"/>
        <v>1.0800020000000075</v>
      </c>
      <c r="D1672">
        <f t="shared" si="82"/>
        <v>1.4216164088243299</v>
      </c>
      <c r="H1672" t="str">
        <f t="shared" si="83"/>
        <v>P</v>
      </c>
    </row>
    <row r="1673" spans="1:8" x14ac:dyDescent="0.25">
      <c r="A1673" s="1">
        <v>42583</v>
      </c>
      <c r="B1673" s="9">
        <v>77.129997000000003</v>
      </c>
      <c r="C1673">
        <f t="shared" si="81"/>
        <v>7.9993999999999232E-2</v>
      </c>
      <c r="D1673">
        <f t="shared" si="82"/>
        <v>0.10382089148004214</v>
      </c>
      <c r="H1673" t="str">
        <f t="shared" si="83"/>
        <v>P</v>
      </c>
    </row>
    <row r="1674" spans="1:8" x14ac:dyDescent="0.25">
      <c r="A1674" s="1">
        <v>42584</v>
      </c>
      <c r="B1674" s="9">
        <v>75.410004000000001</v>
      </c>
      <c r="C1674">
        <f t="shared" si="81"/>
        <v>1.7199930000000023</v>
      </c>
      <c r="D1674">
        <f t="shared" si="82"/>
        <v>-2.229992307662092</v>
      </c>
      <c r="H1674" t="str">
        <f t="shared" si="83"/>
        <v>N</v>
      </c>
    </row>
    <row r="1675" spans="1:8" x14ac:dyDescent="0.25">
      <c r="A1675" s="1">
        <v>42585</v>
      </c>
      <c r="B1675" s="9">
        <v>75.809997999999993</v>
      </c>
      <c r="C1675">
        <f t="shared" si="81"/>
        <v>0.39999399999999241</v>
      </c>
      <c r="D1675">
        <f t="shared" si="82"/>
        <v>0.53042564485209731</v>
      </c>
      <c r="H1675" t="str">
        <f t="shared" si="83"/>
        <v>P</v>
      </c>
    </row>
    <row r="1676" spans="1:8" x14ac:dyDescent="0.25">
      <c r="A1676" s="1">
        <v>42586</v>
      </c>
      <c r="B1676" s="9">
        <v>75.839995999999999</v>
      </c>
      <c r="C1676">
        <f t="shared" si="81"/>
        <v>2.9998000000006186E-2</v>
      </c>
      <c r="D1676">
        <f t="shared" si="82"/>
        <v>3.9569978619450948E-2</v>
      </c>
      <c r="H1676" t="str">
        <f t="shared" si="83"/>
        <v>P</v>
      </c>
    </row>
    <row r="1677" spans="1:8" x14ac:dyDescent="0.25">
      <c r="A1677" s="1">
        <v>42587</v>
      </c>
      <c r="B1677" s="9">
        <v>77.919998000000007</v>
      </c>
      <c r="C1677">
        <f t="shared" si="81"/>
        <v>2.0800020000000075</v>
      </c>
      <c r="D1677">
        <f t="shared" si="82"/>
        <v>2.7426188155389766</v>
      </c>
      <c r="H1677" t="str">
        <f t="shared" si="83"/>
        <v>P</v>
      </c>
    </row>
    <row r="1678" spans="1:8" x14ac:dyDescent="0.25">
      <c r="A1678" s="1">
        <v>42590</v>
      </c>
      <c r="B1678" s="9">
        <v>77.629997000000003</v>
      </c>
      <c r="C1678">
        <f t="shared" si="81"/>
        <v>0.29000100000000373</v>
      </c>
      <c r="D1678">
        <f t="shared" si="82"/>
        <v>-0.37217788429615167</v>
      </c>
      <c r="H1678" t="str">
        <f t="shared" si="83"/>
        <v>N</v>
      </c>
    </row>
    <row r="1679" spans="1:8" x14ac:dyDescent="0.25">
      <c r="A1679" s="1">
        <v>42591</v>
      </c>
      <c r="B1679" s="9">
        <v>80.290001000000004</v>
      </c>
      <c r="C1679">
        <f t="shared" si="81"/>
        <v>2.6600040000000007</v>
      </c>
      <c r="D1679">
        <f t="shared" si="82"/>
        <v>3.4265156547668041</v>
      </c>
      <c r="H1679" t="str">
        <f t="shared" si="83"/>
        <v>P</v>
      </c>
    </row>
    <row r="1680" spans="1:8" x14ac:dyDescent="0.25">
      <c r="A1680" s="1">
        <v>42592</v>
      </c>
      <c r="B1680" s="9">
        <v>80.190002000000007</v>
      </c>
      <c r="C1680">
        <f t="shared" si="81"/>
        <v>9.999899999999684E-2</v>
      </c>
      <c r="D1680">
        <f t="shared" si="82"/>
        <v>-0.1245472646089478</v>
      </c>
      <c r="H1680" t="str">
        <f t="shared" si="83"/>
        <v>N</v>
      </c>
    </row>
    <row r="1681" spans="1:8" x14ac:dyDescent="0.25">
      <c r="A1681" s="1">
        <v>42593</v>
      </c>
      <c r="B1681" s="9">
        <v>80.370002999999997</v>
      </c>
      <c r="C1681">
        <f t="shared" si="81"/>
        <v>0.18000099999999009</v>
      </c>
      <c r="D1681">
        <f t="shared" si="82"/>
        <v>0.22446813257342241</v>
      </c>
      <c r="H1681" t="str">
        <f t="shared" si="83"/>
        <v>P</v>
      </c>
    </row>
    <row r="1682" spans="1:8" x14ac:dyDescent="0.25">
      <c r="A1682" s="1">
        <v>42594</v>
      </c>
      <c r="B1682" s="9">
        <v>79.629997000000003</v>
      </c>
      <c r="C1682">
        <f t="shared" si="81"/>
        <v>0.74000599999999395</v>
      </c>
      <c r="D1682">
        <f t="shared" si="82"/>
        <v>-0.92074900134070414</v>
      </c>
      <c r="H1682" t="str">
        <f t="shared" si="83"/>
        <v>N</v>
      </c>
    </row>
    <row r="1683" spans="1:8" x14ac:dyDescent="0.25">
      <c r="A1683" s="1">
        <v>42597</v>
      </c>
      <c r="B1683" s="9">
        <v>80.5</v>
      </c>
      <c r="C1683">
        <f t="shared" si="81"/>
        <v>0.87000299999999697</v>
      </c>
      <c r="D1683">
        <f t="shared" si="82"/>
        <v>1.0925568664783412</v>
      </c>
      <c r="H1683" t="str">
        <f t="shared" si="83"/>
        <v>P</v>
      </c>
    </row>
    <row r="1684" spans="1:8" x14ac:dyDescent="0.25">
      <c r="A1684" s="1">
        <v>42598</v>
      </c>
      <c r="B1684" s="9">
        <v>79.489998</v>
      </c>
      <c r="C1684">
        <f t="shared" si="81"/>
        <v>1.0100020000000001</v>
      </c>
      <c r="D1684">
        <f t="shared" si="82"/>
        <v>-1.2546608695652175</v>
      </c>
      <c r="H1684" t="str">
        <f t="shared" si="83"/>
        <v>N</v>
      </c>
    </row>
    <row r="1685" spans="1:8" x14ac:dyDescent="0.25">
      <c r="A1685" s="1">
        <v>42599</v>
      </c>
      <c r="B1685" s="9">
        <v>78.550003000000004</v>
      </c>
      <c r="C1685">
        <f t="shared" si="81"/>
        <v>0.93999499999999614</v>
      </c>
      <c r="D1685">
        <f t="shared" si="82"/>
        <v>-1.1825324237648065</v>
      </c>
      <c r="H1685" t="str">
        <f t="shared" si="83"/>
        <v>N</v>
      </c>
    </row>
    <row r="1686" spans="1:8" x14ac:dyDescent="0.25">
      <c r="A1686" s="1">
        <v>42600</v>
      </c>
      <c r="B1686" s="9">
        <v>78.839995999999999</v>
      </c>
      <c r="C1686">
        <f t="shared" si="81"/>
        <v>0.2899929999999955</v>
      </c>
      <c r="D1686">
        <f t="shared" si="82"/>
        <v>0.36918267208722511</v>
      </c>
      <c r="H1686" t="str">
        <f t="shared" si="83"/>
        <v>P</v>
      </c>
    </row>
    <row r="1687" spans="1:8" x14ac:dyDescent="0.25">
      <c r="A1687" s="1">
        <v>42601</v>
      </c>
      <c r="B1687" s="9">
        <v>77.319999999999993</v>
      </c>
      <c r="C1687">
        <f t="shared" si="81"/>
        <v>1.5199960000000061</v>
      </c>
      <c r="D1687">
        <f t="shared" si="82"/>
        <v>-1.9279503768620259</v>
      </c>
      <c r="H1687" t="str">
        <f t="shared" si="83"/>
        <v>N</v>
      </c>
    </row>
    <row r="1688" spans="1:8" x14ac:dyDescent="0.25">
      <c r="A1688" s="1">
        <v>42604</v>
      </c>
      <c r="B1688" s="9">
        <v>76.949996999999996</v>
      </c>
      <c r="C1688">
        <f t="shared" si="81"/>
        <v>0.37000299999999697</v>
      </c>
      <c r="D1688">
        <f t="shared" si="82"/>
        <v>-0.47853466114846999</v>
      </c>
      <c r="H1688" t="str">
        <f t="shared" si="83"/>
        <v>N</v>
      </c>
    </row>
    <row r="1689" spans="1:8" x14ac:dyDescent="0.25">
      <c r="A1689" s="1">
        <v>42605</v>
      </c>
      <c r="B1689" s="9">
        <v>77.480002999999996</v>
      </c>
      <c r="C1689">
        <f t="shared" si="81"/>
        <v>0.5300060000000002</v>
      </c>
      <c r="D1689">
        <f t="shared" si="82"/>
        <v>0.6887667584964301</v>
      </c>
      <c r="H1689" t="str">
        <f t="shared" si="83"/>
        <v>P</v>
      </c>
    </row>
    <row r="1690" spans="1:8" x14ac:dyDescent="0.25">
      <c r="A1690" s="1">
        <v>42606</v>
      </c>
      <c r="B1690" s="9">
        <v>77.510002</v>
      </c>
      <c r="C1690">
        <f t="shared" si="81"/>
        <v>2.9999000000003662E-2</v>
      </c>
      <c r="D1690">
        <f t="shared" si="82"/>
        <v>3.8718377437341689E-2</v>
      </c>
      <c r="H1690" t="str">
        <f t="shared" si="83"/>
        <v>P</v>
      </c>
    </row>
    <row r="1691" spans="1:8" x14ac:dyDescent="0.25">
      <c r="A1691" s="1">
        <v>42607</v>
      </c>
      <c r="B1691" s="9">
        <v>76.220000999999996</v>
      </c>
      <c r="C1691">
        <f t="shared" si="81"/>
        <v>1.2900010000000037</v>
      </c>
      <c r="D1691">
        <f t="shared" si="82"/>
        <v>-1.6643026276789461</v>
      </c>
      <c r="H1691" t="str">
        <f t="shared" si="83"/>
        <v>N</v>
      </c>
    </row>
    <row r="1692" spans="1:8" x14ac:dyDescent="0.25">
      <c r="A1692" s="1">
        <v>42608</v>
      </c>
      <c r="B1692" s="9">
        <v>77.230002999999996</v>
      </c>
      <c r="C1692">
        <f t="shared" si="81"/>
        <v>1.0100020000000001</v>
      </c>
      <c r="D1692">
        <f t="shared" si="82"/>
        <v>1.3251141258840973</v>
      </c>
      <c r="H1692" t="str">
        <f t="shared" si="83"/>
        <v>P</v>
      </c>
    </row>
    <row r="1693" spans="1:8" x14ac:dyDescent="0.25">
      <c r="A1693" s="1">
        <v>42611</v>
      </c>
      <c r="B1693" s="9">
        <v>76.879997000000003</v>
      </c>
      <c r="C1693">
        <f t="shared" si="81"/>
        <v>0.35000599999999338</v>
      </c>
      <c r="D1693">
        <f t="shared" si="82"/>
        <v>-0.45319951625535143</v>
      </c>
      <c r="H1693" t="str">
        <f t="shared" si="83"/>
        <v>N</v>
      </c>
    </row>
    <row r="1694" spans="1:8" x14ac:dyDescent="0.25">
      <c r="A1694" s="1">
        <v>42612</v>
      </c>
      <c r="B1694" s="9">
        <v>78.459998999999996</v>
      </c>
      <c r="C1694">
        <f t="shared" si="81"/>
        <v>1.5800019999999932</v>
      </c>
      <c r="D1694">
        <f t="shared" si="82"/>
        <v>2.0551535661480229</v>
      </c>
      <c r="H1694" t="str">
        <f t="shared" si="83"/>
        <v>P</v>
      </c>
    </row>
    <row r="1695" spans="1:8" x14ac:dyDescent="0.25">
      <c r="A1695" s="1">
        <v>42613</v>
      </c>
      <c r="B1695" s="9">
        <v>78.010002</v>
      </c>
      <c r="C1695">
        <f t="shared" si="81"/>
        <v>0.44999699999999621</v>
      </c>
      <c r="D1695">
        <f t="shared" si="82"/>
        <v>-0.57353684136549155</v>
      </c>
      <c r="H1695" t="str">
        <f t="shared" si="83"/>
        <v>N</v>
      </c>
    </row>
    <row r="1696" spans="1:8" x14ac:dyDescent="0.25">
      <c r="A1696" s="1">
        <v>42614</v>
      </c>
      <c r="B1696" s="9">
        <v>77.930000000000007</v>
      </c>
      <c r="C1696">
        <f t="shared" si="81"/>
        <v>8.0001999999993245E-2</v>
      </c>
      <c r="D1696">
        <f t="shared" si="82"/>
        <v>-0.10255351615039474</v>
      </c>
      <c r="H1696" t="str">
        <f t="shared" si="83"/>
        <v>N</v>
      </c>
    </row>
    <row r="1697" spans="1:8" x14ac:dyDescent="0.25">
      <c r="A1697" s="1">
        <v>42615</v>
      </c>
      <c r="B1697" s="9">
        <v>78.569999999999993</v>
      </c>
      <c r="C1697">
        <f t="shared" si="81"/>
        <v>0.63999999999998636</v>
      </c>
      <c r="D1697">
        <f t="shared" si="82"/>
        <v>0.82124983959962305</v>
      </c>
      <c r="H1697" t="str">
        <f t="shared" si="83"/>
        <v>P</v>
      </c>
    </row>
    <row r="1698" spans="1:8" x14ac:dyDescent="0.25">
      <c r="A1698" s="1">
        <v>42618</v>
      </c>
      <c r="B1698" s="9">
        <v>78.239998</v>
      </c>
      <c r="C1698">
        <f t="shared" si="81"/>
        <v>0.33000199999999325</v>
      </c>
      <c r="D1698">
        <f t="shared" si="82"/>
        <v>-0.42001018200330065</v>
      </c>
      <c r="H1698" t="str">
        <f t="shared" si="83"/>
        <v>N</v>
      </c>
    </row>
    <row r="1699" spans="1:8" x14ac:dyDescent="0.25">
      <c r="A1699" s="1">
        <v>42619</v>
      </c>
      <c r="B1699" s="9">
        <v>77.550003000000004</v>
      </c>
      <c r="C1699">
        <f t="shared" si="81"/>
        <v>0.68999499999999614</v>
      </c>
      <c r="D1699">
        <f t="shared" si="82"/>
        <v>-0.88189547244108579</v>
      </c>
      <c r="H1699" t="str">
        <f t="shared" si="83"/>
        <v>N</v>
      </c>
    </row>
    <row r="1700" spans="1:8" x14ac:dyDescent="0.25">
      <c r="A1700" s="1">
        <v>42620</v>
      </c>
      <c r="B1700" s="9">
        <v>78.239998</v>
      </c>
      <c r="C1700">
        <f t="shared" si="81"/>
        <v>0.68999499999999614</v>
      </c>
      <c r="D1700">
        <f t="shared" si="82"/>
        <v>0.88974206745033413</v>
      </c>
      <c r="H1700" t="str">
        <f t="shared" si="83"/>
        <v>P</v>
      </c>
    </row>
    <row r="1701" spans="1:8" x14ac:dyDescent="0.25">
      <c r="A1701" s="1">
        <v>42621</v>
      </c>
      <c r="B1701" s="9">
        <v>77.440002000000007</v>
      </c>
      <c r="C1701">
        <f t="shared" si="81"/>
        <v>0.79999599999999305</v>
      </c>
      <c r="D1701">
        <f t="shared" si="82"/>
        <v>-1.0224898011883807</v>
      </c>
      <c r="H1701" t="str">
        <f t="shared" si="83"/>
        <v>N</v>
      </c>
    </row>
    <row r="1702" spans="1:8" x14ac:dyDescent="0.25">
      <c r="A1702" s="1">
        <v>42622</v>
      </c>
      <c r="B1702" s="9">
        <v>76.930000000000007</v>
      </c>
      <c r="C1702">
        <f t="shared" si="81"/>
        <v>0.51000200000000007</v>
      </c>
      <c r="D1702">
        <f t="shared" si="82"/>
        <v>-0.65857694580121529</v>
      </c>
      <c r="H1702" t="str">
        <f t="shared" si="83"/>
        <v>N</v>
      </c>
    </row>
    <row r="1703" spans="1:8" x14ac:dyDescent="0.25">
      <c r="A1703" s="1">
        <v>42625</v>
      </c>
      <c r="B1703" s="9">
        <v>75.580001999999993</v>
      </c>
      <c r="C1703">
        <f t="shared" si="81"/>
        <v>1.3499980000000136</v>
      </c>
      <c r="D1703">
        <f t="shared" si="82"/>
        <v>-1.754839464448217</v>
      </c>
      <c r="H1703" t="str">
        <f t="shared" si="83"/>
        <v>N</v>
      </c>
    </row>
    <row r="1704" spans="1:8" x14ac:dyDescent="0.25">
      <c r="A1704" s="1">
        <v>42626</v>
      </c>
      <c r="B1704" s="9">
        <v>75.410004000000001</v>
      </c>
      <c r="C1704">
        <f t="shared" si="81"/>
        <v>0.16999799999999254</v>
      </c>
      <c r="D1704">
        <f t="shared" si="82"/>
        <v>-0.22492457727110479</v>
      </c>
      <c r="H1704" t="str">
        <f t="shared" si="83"/>
        <v>N</v>
      </c>
    </row>
    <row r="1705" spans="1:8" x14ac:dyDescent="0.25">
      <c r="A1705" s="1">
        <v>42627</v>
      </c>
      <c r="B1705" s="9">
        <v>75.099997999999999</v>
      </c>
      <c r="C1705">
        <f t="shared" si="81"/>
        <v>0.31000600000000134</v>
      </c>
      <c r="D1705">
        <f t="shared" si="82"/>
        <v>-0.41109399755502107</v>
      </c>
      <c r="H1705" t="str">
        <f t="shared" si="83"/>
        <v>N</v>
      </c>
    </row>
    <row r="1706" spans="1:8" x14ac:dyDescent="0.25">
      <c r="A1706" s="1">
        <v>42628</v>
      </c>
      <c r="B1706" s="9">
        <v>75.300003000000004</v>
      </c>
      <c r="C1706">
        <f t="shared" si="81"/>
        <v>0.20000500000000443</v>
      </c>
      <c r="D1706">
        <f t="shared" si="82"/>
        <v>0.26631824943591137</v>
      </c>
      <c r="H1706" t="str">
        <f t="shared" si="83"/>
        <v>P</v>
      </c>
    </row>
    <row r="1707" spans="1:8" x14ac:dyDescent="0.25">
      <c r="A1707" s="1">
        <v>42629</v>
      </c>
      <c r="B1707" s="9">
        <v>73.419998000000007</v>
      </c>
      <c r="C1707">
        <f t="shared" si="81"/>
        <v>1.880004999999997</v>
      </c>
      <c r="D1707">
        <f t="shared" si="82"/>
        <v>-2.4966864875158068</v>
      </c>
      <c r="H1707" t="str">
        <f t="shared" si="83"/>
        <v>N</v>
      </c>
    </row>
    <row r="1708" spans="1:8" x14ac:dyDescent="0.25">
      <c r="A1708" s="1">
        <v>42632</v>
      </c>
      <c r="B1708" s="9">
        <v>73.970000999999996</v>
      </c>
      <c r="C1708">
        <f t="shared" si="81"/>
        <v>0.55000299999998958</v>
      </c>
      <c r="D1708">
        <f t="shared" si="82"/>
        <v>0.74911878913424856</v>
      </c>
      <c r="H1708" t="str">
        <f t="shared" si="83"/>
        <v>P</v>
      </c>
    </row>
    <row r="1709" spans="1:8" x14ac:dyDescent="0.25">
      <c r="A1709" s="1">
        <v>42633</v>
      </c>
      <c r="B1709" s="9">
        <v>74.089995999999999</v>
      </c>
      <c r="C1709">
        <f t="shared" si="81"/>
        <v>0.11999500000000296</v>
      </c>
      <c r="D1709">
        <f t="shared" si="82"/>
        <v>0.16222116855183355</v>
      </c>
      <c r="H1709" t="str">
        <f t="shared" si="83"/>
        <v>P</v>
      </c>
    </row>
    <row r="1710" spans="1:8" x14ac:dyDescent="0.25">
      <c r="A1710" s="1">
        <v>42634</v>
      </c>
      <c r="B1710" s="9">
        <v>74.360000999999997</v>
      </c>
      <c r="C1710">
        <f t="shared" si="81"/>
        <v>0.27000499999999761</v>
      </c>
      <c r="D1710">
        <f t="shared" si="82"/>
        <v>0.3644284175693539</v>
      </c>
      <c r="H1710" t="str">
        <f t="shared" si="83"/>
        <v>P</v>
      </c>
    </row>
    <row r="1711" spans="1:8" x14ac:dyDescent="0.25">
      <c r="A1711" s="1">
        <v>42635</v>
      </c>
      <c r="B1711" s="9">
        <v>76.279999000000004</v>
      </c>
      <c r="C1711">
        <f t="shared" si="81"/>
        <v>1.9199980000000068</v>
      </c>
      <c r="D1711">
        <f t="shared" si="82"/>
        <v>2.5820306269226743</v>
      </c>
      <c r="H1711" t="str">
        <f t="shared" si="83"/>
        <v>P</v>
      </c>
    </row>
    <row r="1712" spans="1:8" x14ac:dyDescent="0.25">
      <c r="A1712" s="1">
        <v>42636</v>
      </c>
      <c r="B1712" s="9">
        <v>75.589995999999999</v>
      </c>
      <c r="C1712">
        <f t="shared" si="81"/>
        <v>0.69000300000000436</v>
      </c>
      <c r="D1712">
        <f t="shared" si="82"/>
        <v>-0.90456608422347307</v>
      </c>
      <c r="H1712" t="str">
        <f t="shared" si="83"/>
        <v>N</v>
      </c>
    </row>
    <row r="1713" spans="1:8" x14ac:dyDescent="0.25">
      <c r="A1713" s="1">
        <v>42639</v>
      </c>
      <c r="B1713" s="9">
        <v>73.730002999999996</v>
      </c>
      <c r="C1713">
        <f t="shared" si="81"/>
        <v>1.8599930000000029</v>
      </c>
      <c r="D1713">
        <f t="shared" si="82"/>
        <v>-2.4606338119134215</v>
      </c>
      <c r="H1713" t="str">
        <f t="shared" si="83"/>
        <v>N</v>
      </c>
    </row>
    <row r="1714" spans="1:8" x14ac:dyDescent="0.25">
      <c r="A1714" s="1">
        <v>42640</v>
      </c>
      <c r="B1714" s="9">
        <v>73.180000000000007</v>
      </c>
      <c r="C1714">
        <f t="shared" si="81"/>
        <v>0.55000299999998958</v>
      </c>
      <c r="D1714">
        <f t="shared" si="82"/>
        <v>-0.74596904600694192</v>
      </c>
      <c r="H1714" t="str">
        <f t="shared" si="83"/>
        <v>N</v>
      </c>
    </row>
    <row r="1715" spans="1:8" x14ac:dyDescent="0.25">
      <c r="A1715" s="1">
        <v>42641</v>
      </c>
      <c r="B1715" s="9">
        <v>73.680000000000007</v>
      </c>
      <c r="C1715">
        <f t="shared" si="81"/>
        <v>0.5</v>
      </c>
      <c r="D1715">
        <f t="shared" si="82"/>
        <v>0.68324678874009293</v>
      </c>
      <c r="H1715" t="str">
        <f t="shared" si="83"/>
        <v>P</v>
      </c>
    </row>
    <row r="1716" spans="1:8" x14ac:dyDescent="0.25">
      <c r="A1716" s="1">
        <v>42642</v>
      </c>
      <c r="B1716" s="9">
        <v>73.699996999999996</v>
      </c>
      <c r="C1716">
        <f t="shared" si="81"/>
        <v>1.9996999999989384E-2</v>
      </c>
      <c r="D1716">
        <f t="shared" si="82"/>
        <v>2.7140336590647914E-2</v>
      </c>
      <c r="H1716" t="str">
        <f t="shared" si="83"/>
        <v>P</v>
      </c>
    </row>
    <row r="1717" spans="1:8" x14ac:dyDescent="0.25">
      <c r="A1717" s="1">
        <v>42643</v>
      </c>
      <c r="B1717" s="9">
        <v>74.809997999999993</v>
      </c>
      <c r="C1717">
        <f t="shared" si="81"/>
        <v>1.1100009999999969</v>
      </c>
      <c r="D1717">
        <f t="shared" si="82"/>
        <v>1.5061072526230863</v>
      </c>
      <c r="H1717" t="str">
        <f t="shared" si="83"/>
        <v>P</v>
      </c>
    </row>
    <row r="1718" spans="1:8" x14ac:dyDescent="0.25">
      <c r="A1718" s="1">
        <v>42647</v>
      </c>
      <c r="B1718" s="9">
        <v>77.290001000000004</v>
      </c>
      <c r="C1718">
        <f t="shared" si="81"/>
        <v>2.4800030000000106</v>
      </c>
      <c r="D1718">
        <f t="shared" si="82"/>
        <v>3.3150689296904021</v>
      </c>
      <c r="H1718" t="str">
        <f t="shared" si="83"/>
        <v>P</v>
      </c>
    </row>
    <row r="1719" spans="1:8" x14ac:dyDescent="0.25">
      <c r="A1719" s="1">
        <v>42648</v>
      </c>
      <c r="B1719" s="9">
        <v>78.180000000000007</v>
      </c>
      <c r="C1719">
        <f t="shared" si="81"/>
        <v>0.88999900000000309</v>
      </c>
      <c r="D1719">
        <f t="shared" si="82"/>
        <v>1.1515060014037302</v>
      </c>
      <c r="H1719" t="str">
        <f t="shared" si="83"/>
        <v>P</v>
      </c>
    </row>
    <row r="1720" spans="1:8" x14ac:dyDescent="0.25">
      <c r="A1720" s="1">
        <v>42649</v>
      </c>
      <c r="B1720" s="9">
        <v>78.300003000000004</v>
      </c>
      <c r="C1720">
        <f t="shared" si="81"/>
        <v>0.12000299999999697</v>
      </c>
      <c r="D1720">
        <f t="shared" si="82"/>
        <v>0.15349577897160011</v>
      </c>
      <c r="H1720" t="str">
        <f t="shared" si="83"/>
        <v>P</v>
      </c>
    </row>
    <row r="1721" spans="1:8" x14ac:dyDescent="0.25">
      <c r="A1721" s="1">
        <v>42650</v>
      </c>
      <c r="B1721" s="9">
        <v>77.410004000000001</v>
      </c>
      <c r="C1721">
        <f t="shared" si="81"/>
        <v>0.88999900000000309</v>
      </c>
      <c r="D1721">
        <f t="shared" si="82"/>
        <v>-1.1366525745854736</v>
      </c>
      <c r="H1721" t="str">
        <f t="shared" si="83"/>
        <v>N</v>
      </c>
    </row>
    <row r="1722" spans="1:8" x14ac:dyDescent="0.25">
      <c r="A1722" s="1">
        <v>42653</v>
      </c>
      <c r="B1722" s="9">
        <v>78.089995999999999</v>
      </c>
      <c r="C1722">
        <f t="shared" si="81"/>
        <v>0.6799919999999986</v>
      </c>
      <c r="D1722">
        <f t="shared" si="82"/>
        <v>0.87842909813051884</v>
      </c>
      <c r="H1722" t="str">
        <f t="shared" si="83"/>
        <v>P</v>
      </c>
    </row>
    <row r="1723" spans="1:8" x14ac:dyDescent="0.25">
      <c r="A1723" s="1">
        <v>42654</v>
      </c>
      <c r="B1723" s="9">
        <v>77.660004000000001</v>
      </c>
      <c r="C1723">
        <f t="shared" si="81"/>
        <v>0.4299919999999986</v>
      </c>
      <c r="D1723">
        <f t="shared" si="82"/>
        <v>-0.55063647333263865</v>
      </c>
      <c r="H1723" t="str">
        <f t="shared" si="83"/>
        <v>N</v>
      </c>
    </row>
    <row r="1724" spans="1:8" x14ac:dyDescent="0.25">
      <c r="A1724" s="1">
        <v>42655</v>
      </c>
      <c r="B1724" s="9">
        <v>77</v>
      </c>
      <c r="C1724">
        <f t="shared" si="81"/>
        <v>0.6600040000000007</v>
      </c>
      <c r="D1724">
        <f t="shared" si="82"/>
        <v>-0.84986346382367006</v>
      </c>
      <c r="H1724" t="str">
        <f t="shared" si="83"/>
        <v>N</v>
      </c>
    </row>
    <row r="1725" spans="1:8" x14ac:dyDescent="0.25">
      <c r="A1725" s="1">
        <v>42656</v>
      </c>
      <c r="B1725" s="9">
        <v>75.940002000000007</v>
      </c>
      <c r="C1725">
        <f t="shared" si="81"/>
        <v>1.0599979999999931</v>
      </c>
      <c r="D1725">
        <f t="shared" si="82"/>
        <v>-1.3766207792207703</v>
      </c>
      <c r="H1725" t="str">
        <f t="shared" si="83"/>
        <v>N</v>
      </c>
    </row>
    <row r="1726" spans="1:8" x14ac:dyDescent="0.25">
      <c r="A1726" s="1">
        <v>42657</v>
      </c>
      <c r="B1726" s="9">
        <v>76.839995999999999</v>
      </c>
      <c r="C1726">
        <f t="shared" si="81"/>
        <v>0.89999399999999241</v>
      </c>
      <c r="D1726">
        <f t="shared" si="82"/>
        <v>1.1851382358404368</v>
      </c>
      <c r="H1726" t="str">
        <f t="shared" si="83"/>
        <v>P</v>
      </c>
    </row>
    <row r="1727" spans="1:8" x14ac:dyDescent="0.25">
      <c r="A1727" s="1">
        <v>42660</v>
      </c>
      <c r="B1727" s="9">
        <v>76.339995999999999</v>
      </c>
      <c r="C1727">
        <f t="shared" si="81"/>
        <v>0.5</v>
      </c>
      <c r="D1727">
        <f t="shared" si="82"/>
        <v>-0.65070279285282628</v>
      </c>
      <c r="H1727" t="str">
        <f t="shared" si="83"/>
        <v>N</v>
      </c>
    </row>
    <row r="1728" spans="1:8" x14ac:dyDescent="0.25">
      <c r="A1728" s="1">
        <v>42661</v>
      </c>
      <c r="B1728" s="9">
        <v>77.010002</v>
      </c>
      <c r="C1728">
        <f t="shared" si="81"/>
        <v>0.67000600000000077</v>
      </c>
      <c r="D1728">
        <f t="shared" si="82"/>
        <v>0.87766051232174658</v>
      </c>
      <c r="H1728" t="str">
        <f t="shared" si="83"/>
        <v>P</v>
      </c>
    </row>
    <row r="1729" spans="1:8" x14ac:dyDescent="0.25">
      <c r="A1729" s="1">
        <v>42662</v>
      </c>
      <c r="B1729" s="9">
        <v>78.019997000000004</v>
      </c>
      <c r="C1729">
        <f t="shared" si="81"/>
        <v>1.0099950000000035</v>
      </c>
      <c r="D1729">
        <f t="shared" si="82"/>
        <v>1.3115114579532194</v>
      </c>
      <c r="H1729" t="str">
        <f t="shared" si="83"/>
        <v>P</v>
      </c>
    </row>
    <row r="1730" spans="1:8" x14ac:dyDescent="0.25">
      <c r="A1730" s="1">
        <v>42663</v>
      </c>
      <c r="B1730" s="9">
        <v>79.169998000000007</v>
      </c>
      <c r="C1730">
        <f t="shared" si="81"/>
        <v>1.1500010000000032</v>
      </c>
      <c r="D1730">
        <f t="shared" si="82"/>
        <v>1.4739823689047349</v>
      </c>
      <c r="H1730" t="str">
        <f t="shared" si="83"/>
        <v>P</v>
      </c>
    </row>
    <row r="1731" spans="1:8" x14ac:dyDescent="0.25">
      <c r="A1731" s="1">
        <v>42664</v>
      </c>
      <c r="B1731" s="9">
        <v>78.629997000000003</v>
      </c>
      <c r="C1731">
        <f t="shared" si="81"/>
        <v>0.54000100000000373</v>
      </c>
      <c r="D1731">
        <f t="shared" si="82"/>
        <v>-0.68207782448094001</v>
      </c>
      <c r="H1731" t="str">
        <f t="shared" si="83"/>
        <v>N</v>
      </c>
    </row>
    <row r="1732" spans="1:8" x14ac:dyDescent="0.25">
      <c r="A1732" s="1">
        <v>42667</v>
      </c>
      <c r="B1732" s="9">
        <v>79.589995999999999</v>
      </c>
      <c r="C1732">
        <f t="shared" ref="C1732:C1795" si="84">ABS(B1732-B1731)</f>
        <v>0.95999899999999627</v>
      </c>
      <c r="D1732">
        <f t="shared" si="82"/>
        <v>1.2209068251649511</v>
      </c>
      <c r="H1732" t="str">
        <f t="shared" si="83"/>
        <v>P</v>
      </c>
    </row>
    <row r="1733" spans="1:8" x14ac:dyDescent="0.25">
      <c r="A1733" s="1">
        <v>42668</v>
      </c>
      <c r="B1733" s="9">
        <v>79.629997000000003</v>
      </c>
      <c r="C1733">
        <f t="shared" si="84"/>
        <v>4.0001000000003728E-2</v>
      </c>
      <c r="D1733">
        <f t="shared" ref="D1733:D1796" si="85">((B1733-B1732)/B1732)*100</f>
        <v>5.0258829011630715E-2</v>
      </c>
      <c r="H1733" t="str">
        <f t="shared" ref="H1733:H1796" si="86">IF(D1733&gt;0,"P","N")</f>
        <v>P</v>
      </c>
    </row>
    <row r="1734" spans="1:8" x14ac:dyDescent="0.25">
      <c r="A1734" s="1">
        <v>42669</v>
      </c>
      <c r="B1734" s="9">
        <v>80.069999999999993</v>
      </c>
      <c r="C1734">
        <f t="shared" si="84"/>
        <v>0.44000299999999015</v>
      </c>
      <c r="D1734">
        <f t="shared" si="85"/>
        <v>0.55255935775055998</v>
      </c>
      <c r="H1734" t="str">
        <f t="shared" si="86"/>
        <v>P</v>
      </c>
    </row>
    <row r="1735" spans="1:8" x14ac:dyDescent="0.25">
      <c r="A1735" s="1">
        <v>42670</v>
      </c>
      <c r="B1735" s="9">
        <v>79.919998000000007</v>
      </c>
      <c r="C1735">
        <f t="shared" si="84"/>
        <v>0.15000199999998642</v>
      </c>
      <c r="D1735">
        <f t="shared" si="85"/>
        <v>-0.18733857874358242</v>
      </c>
      <c r="H1735" t="str">
        <f t="shared" si="86"/>
        <v>N</v>
      </c>
    </row>
    <row r="1736" spans="1:8" x14ac:dyDescent="0.25">
      <c r="A1736" s="1">
        <v>42671</v>
      </c>
      <c r="B1736" s="9">
        <v>80.169998000000007</v>
      </c>
      <c r="C1736">
        <f t="shared" si="84"/>
        <v>0.25</v>
      </c>
      <c r="D1736">
        <f t="shared" si="85"/>
        <v>0.31281282064096144</v>
      </c>
      <c r="H1736" t="str">
        <f t="shared" si="86"/>
        <v>P</v>
      </c>
    </row>
    <row r="1737" spans="1:8" x14ac:dyDescent="0.25">
      <c r="A1737" s="1">
        <v>42674</v>
      </c>
      <c r="B1737" s="9">
        <v>79.370002999999997</v>
      </c>
      <c r="C1737">
        <f t="shared" si="84"/>
        <v>0.79999500000000978</v>
      </c>
      <c r="D1737">
        <f t="shared" si="85"/>
        <v>-0.99787329419667659</v>
      </c>
      <c r="H1737" t="str">
        <f t="shared" si="86"/>
        <v>N</v>
      </c>
    </row>
    <row r="1738" spans="1:8" x14ac:dyDescent="0.25">
      <c r="A1738" s="1">
        <v>42675</v>
      </c>
      <c r="B1738" s="9">
        <v>78.319999999999993</v>
      </c>
      <c r="C1738">
        <f t="shared" si="84"/>
        <v>1.0500030000000038</v>
      </c>
      <c r="D1738">
        <f t="shared" si="85"/>
        <v>-1.3229217088476157</v>
      </c>
      <c r="H1738" t="str">
        <f t="shared" si="86"/>
        <v>N</v>
      </c>
    </row>
    <row r="1739" spans="1:8" x14ac:dyDescent="0.25">
      <c r="A1739" s="1">
        <v>42676</v>
      </c>
      <c r="B1739" s="9">
        <v>75.400002000000001</v>
      </c>
      <c r="C1739">
        <f t="shared" si="84"/>
        <v>2.9199979999999925</v>
      </c>
      <c r="D1739">
        <f t="shared" si="85"/>
        <v>-3.7282916241062218</v>
      </c>
      <c r="H1739" t="str">
        <f t="shared" si="86"/>
        <v>N</v>
      </c>
    </row>
    <row r="1740" spans="1:8" x14ac:dyDescent="0.25">
      <c r="A1740" s="1">
        <v>42677</v>
      </c>
      <c r="B1740" s="9">
        <v>75.230002999999996</v>
      </c>
      <c r="C1740">
        <f t="shared" si="84"/>
        <v>0.16999900000000423</v>
      </c>
      <c r="D1740">
        <f t="shared" si="85"/>
        <v>-0.22546285874104383</v>
      </c>
      <c r="H1740" t="str">
        <f t="shared" si="86"/>
        <v>N</v>
      </c>
    </row>
    <row r="1741" spans="1:8" x14ac:dyDescent="0.25">
      <c r="A1741" s="1">
        <v>42678</v>
      </c>
      <c r="B1741" s="9">
        <v>75.459998999999996</v>
      </c>
      <c r="C1741">
        <f t="shared" si="84"/>
        <v>0.22999599999999987</v>
      </c>
      <c r="D1741">
        <f t="shared" si="85"/>
        <v>0.30572376821518921</v>
      </c>
      <c r="H1741" t="str">
        <f t="shared" si="86"/>
        <v>P</v>
      </c>
    </row>
    <row r="1742" spans="1:8" x14ac:dyDescent="0.25">
      <c r="A1742" s="1">
        <v>42681</v>
      </c>
      <c r="B1742" s="9">
        <v>77.199996999999996</v>
      </c>
      <c r="C1742">
        <f t="shared" si="84"/>
        <v>1.7399979999999999</v>
      </c>
      <c r="D1742">
        <f t="shared" si="85"/>
        <v>2.3058547880447229</v>
      </c>
      <c r="H1742" t="str">
        <f t="shared" si="86"/>
        <v>P</v>
      </c>
    </row>
    <row r="1743" spans="1:8" x14ac:dyDescent="0.25">
      <c r="A1743" s="1">
        <v>42682</v>
      </c>
      <c r="B1743" s="9">
        <v>77.309997999999993</v>
      </c>
      <c r="C1743">
        <f t="shared" si="84"/>
        <v>0.11000099999999691</v>
      </c>
      <c r="D1743">
        <f t="shared" si="85"/>
        <v>0.14248834750601988</v>
      </c>
      <c r="H1743" t="str">
        <f t="shared" si="86"/>
        <v>P</v>
      </c>
    </row>
    <row r="1744" spans="1:8" x14ac:dyDescent="0.25">
      <c r="A1744" s="1">
        <v>42683</v>
      </c>
      <c r="B1744" s="9">
        <v>76.839995999999999</v>
      </c>
      <c r="C1744">
        <f t="shared" si="84"/>
        <v>0.47000199999999381</v>
      </c>
      <c r="D1744">
        <f t="shared" si="85"/>
        <v>-0.60794465419594745</v>
      </c>
      <c r="H1744" t="str">
        <f t="shared" si="86"/>
        <v>N</v>
      </c>
    </row>
    <row r="1745" spans="1:8" x14ac:dyDescent="0.25">
      <c r="A1745" s="1">
        <v>42684</v>
      </c>
      <c r="B1745" s="9">
        <v>76.779999000000004</v>
      </c>
      <c r="C1745">
        <f t="shared" si="84"/>
        <v>5.9996999999995637E-2</v>
      </c>
      <c r="D1745">
        <f t="shared" si="85"/>
        <v>-7.8080430925576358E-2</v>
      </c>
      <c r="H1745" t="str">
        <f t="shared" si="86"/>
        <v>N</v>
      </c>
    </row>
    <row r="1746" spans="1:8" x14ac:dyDescent="0.25">
      <c r="A1746" s="1">
        <v>42685</v>
      </c>
      <c r="B1746" s="9">
        <v>80.110000999999997</v>
      </c>
      <c r="C1746">
        <f t="shared" si="84"/>
        <v>3.3300019999999932</v>
      </c>
      <c r="D1746">
        <f t="shared" si="85"/>
        <v>4.3370696058487743</v>
      </c>
      <c r="H1746" t="str">
        <f t="shared" si="86"/>
        <v>P</v>
      </c>
    </row>
    <row r="1747" spans="1:8" x14ac:dyDescent="0.25">
      <c r="A1747" s="1">
        <v>42688</v>
      </c>
      <c r="B1747" s="9">
        <v>80.879997000000003</v>
      </c>
      <c r="C1747">
        <f t="shared" si="84"/>
        <v>0.76999600000000612</v>
      </c>
      <c r="D1747">
        <f t="shared" si="85"/>
        <v>0.96117337459527208</v>
      </c>
      <c r="H1747" t="str">
        <f t="shared" si="86"/>
        <v>P</v>
      </c>
    </row>
    <row r="1748" spans="1:8" x14ac:dyDescent="0.25">
      <c r="A1748" s="1">
        <v>42689</v>
      </c>
      <c r="B1748" s="9">
        <v>81.529999000000004</v>
      </c>
      <c r="C1748">
        <f t="shared" si="84"/>
        <v>0.65000200000000063</v>
      </c>
      <c r="D1748">
        <f t="shared" si="85"/>
        <v>0.80366224543752218</v>
      </c>
      <c r="H1748" t="str">
        <f t="shared" si="86"/>
        <v>P</v>
      </c>
    </row>
    <row r="1749" spans="1:8" x14ac:dyDescent="0.25">
      <c r="A1749" s="1">
        <v>42690</v>
      </c>
      <c r="B1749" s="9">
        <v>80.739998</v>
      </c>
      <c r="C1749">
        <f t="shared" si="84"/>
        <v>0.79000100000000373</v>
      </c>
      <c r="D1749">
        <f t="shared" si="85"/>
        <v>-0.9689697162881159</v>
      </c>
      <c r="H1749" t="str">
        <f t="shared" si="86"/>
        <v>N</v>
      </c>
    </row>
    <row r="1750" spans="1:8" x14ac:dyDescent="0.25">
      <c r="A1750" s="1">
        <v>42691</v>
      </c>
      <c r="B1750" s="9">
        <v>80.419998000000007</v>
      </c>
      <c r="C1750">
        <f t="shared" si="84"/>
        <v>0.31999999999999318</v>
      </c>
      <c r="D1750">
        <f t="shared" si="85"/>
        <v>-0.39633392113781474</v>
      </c>
      <c r="H1750" t="str">
        <f t="shared" si="86"/>
        <v>N</v>
      </c>
    </row>
    <row r="1751" spans="1:8" x14ac:dyDescent="0.25">
      <c r="A1751" s="1">
        <v>42692</v>
      </c>
      <c r="B1751" s="9">
        <v>81</v>
      </c>
      <c r="C1751">
        <f t="shared" si="84"/>
        <v>0.58000199999999325</v>
      </c>
      <c r="D1751">
        <f t="shared" si="85"/>
        <v>0.72121613333041024</v>
      </c>
      <c r="H1751" t="str">
        <f t="shared" si="86"/>
        <v>P</v>
      </c>
    </row>
    <row r="1752" spans="1:8" x14ac:dyDescent="0.25">
      <c r="A1752" s="1">
        <v>42695</v>
      </c>
      <c r="B1752" s="9">
        <v>82.370002999999997</v>
      </c>
      <c r="C1752">
        <f t="shared" si="84"/>
        <v>1.370002999999997</v>
      </c>
      <c r="D1752">
        <f t="shared" si="85"/>
        <v>1.6913617283950582</v>
      </c>
      <c r="H1752" t="str">
        <f t="shared" si="86"/>
        <v>P</v>
      </c>
    </row>
    <row r="1753" spans="1:8" x14ac:dyDescent="0.25">
      <c r="A1753" s="1">
        <v>42696</v>
      </c>
      <c r="B1753" s="9">
        <v>83.300003000000004</v>
      </c>
      <c r="C1753">
        <f t="shared" si="84"/>
        <v>0.93000000000000682</v>
      </c>
      <c r="D1753">
        <f t="shared" si="85"/>
        <v>1.1290517981406494</v>
      </c>
      <c r="H1753" t="str">
        <f t="shared" si="86"/>
        <v>P</v>
      </c>
    </row>
    <row r="1754" spans="1:8" x14ac:dyDescent="0.25">
      <c r="A1754" s="1">
        <v>42697</v>
      </c>
      <c r="B1754" s="9">
        <v>82.239998</v>
      </c>
      <c r="C1754">
        <f t="shared" si="84"/>
        <v>1.0600050000000039</v>
      </c>
      <c r="D1754">
        <f t="shared" si="85"/>
        <v>-1.2725149601735355</v>
      </c>
      <c r="H1754" t="str">
        <f t="shared" si="86"/>
        <v>N</v>
      </c>
    </row>
    <row r="1755" spans="1:8" x14ac:dyDescent="0.25">
      <c r="A1755" s="1">
        <v>42698</v>
      </c>
      <c r="B1755" s="9">
        <v>82.510002</v>
      </c>
      <c r="C1755">
        <f t="shared" si="84"/>
        <v>0.27000400000000013</v>
      </c>
      <c r="D1755">
        <f t="shared" si="85"/>
        <v>0.32831226479358638</v>
      </c>
      <c r="H1755" t="str">
        <f t="shared" si="86"/>
        <v>P</v>
      </c>
    </row>
    <row r="1756" spans="1:8" x14ac:dyDescent="0.25">
      <c r="A1756" s="1">
        <v>42699</v>
      </c>
      <c r="B1756" s="9">
        <v>82.790001000000004</v>
      </c>
      <c r="C1756">
        <f t="shared" si="84"/>
        <v>0.27999900000000366</v>
      </c>
      <c r="D1756">
        <f t="shared" si="85"/>
        <v>0.33935158552050898</v>
      </c>
      <c r="H1756" t="str">
        <f t="shared" si="86"/>
        <v>P</v>
      </c>
    </row>
    <row r="1757" spans="1:8" x14ac:dyDescent="0.25">
      <c r="A1757" s="1">
        <v>42702</v>
      </c>
      <c r="B1757" s="9">
        <v>82.059997999999993</v>
      </c>
      <c r="C1757">
        <f t="shared" si="84"/>
        <v>0.73000300000001062</v>
      </c>
      <c r="D1757">
        <f t="shared" si="85"/>
        <v>-0.88175261647842063</v>
      </c>
      <c r="H1757" t="str">
        <f t="shared" si="86"/>
        <v>N</v>
      </c>
    </row>
    <row r="1758" spans="1:8" x14ac:dyDescent="0.25">
      <c r="A1758" s="1">
        <v>42703</v>
      </c>
      <c r="B1758" s="9">
        <v>81.199996999999996</v>
      </c>
      <c r="C1758">
        <f t="shared" si="84"/>
        <v>0.86000099999999691</v>
      </c>
      <c r="D1758">
        <f t="shared" si="85"/>
        <v>-1.0480148927130086</v>
      </c>
      <c r="H1758" t="str">
        <f t="shared" si="86"/>
        <v>N</v>
      </c>
    </row>
    <row r="1759" spans="1:8" x14ac:dyDescent="0.25">
      <c r="A1759" s="1">
        <v>42704</v>
      </c>
      <c r="B1759" s="9">
        <v>80.410004000000001</v>
      </c>
      <c r="C1759">
        <f t="shared" si="84"/>
        <v>0.7899929999999955</v>
      </c>
      <c r="D1759">
        <f t="shared" si="85"/>
        <v>-0.97289781919572671</v>
      </c>
      <c r="H1759" t="str">
        <f t="shared" si="86"/>
        <v>N</v>
      </c>
    </row>
    <row r="1760" spans="1:8" x14ac:dyDescent="0.25">
      <c r="A1760" s="1">
        <v>42705</v>
      </c>
      <c r="B1760" s="9">
        <v>80.069999999999993</v>
      </c>
      <c r="C1760">
        <f t="shared" si="84"/>
        <v>0.34000400000000752</v>
      </c>
      <c r="D1760">
        <f t="shared" si="85"/>
        <v>-0.42283793444408674</v>
      </c>
      <c r="H1760" t="str">
        <f t="shared" si="86"/>
        <v>N</v>
      </c>
    </row>
    <row r="1761" spans="1:8" x14ac:dyDescent="0.25">
      <c r="A1761" s="1">
        <v>42706</v>
      </c>
      <c r="B1761" s="9">
        <v>79.819999999999993</v>
      </c>
      <c r="C1761">
        <f t="shared" si="84"/>
        <v>0.25</v>
      </c>
      <c r="D1761">
        <f t="shared" si="85"/>
        <v>-0.31222680154864496</v>
      </c>
      <c r="H1761" t="str">
        <f t="shared" si="86"/>
        <v>N</v>
      </c>
    </row>
    <row r="1762" spans="1:8" x14ac:dyDescent="0.25">
      <c r="A1762" s="1">
        <v>42709</v>
      </c>
      <c r="B1762" s="9">
        <v>82.400002000000001</v>
      </c>
      <c r="C1762">
        <f t="shared" si="84"/>
        <v>2.5800020000000075</v>
      </c>
      <c r="D1762">
        <f t="shared" si="85"/>
        <v>3.2322751190177996</v>
      </c>
      <c r="H1762" t="str">
        <f t="shared" si="86"/>
        <v>P</v>
      </c>
    </row>
    <row r="1763" spans="1:8" x14ac:dyDescent="0.25">
      <c r="A1763" s="1">
        <v>42710</v>
      </c>
      <c r="B1763" s="9">
        <v>83.370002999999997</v>
      </c>
      <c r="C1763">
        <f t="shared" si="84"/>
        <v>0.97000099999999634</v>
      </c>
      <c r="D1763">
        <f t="shared" si="85"/>
        <v>1.1771856510391789</v>
      </c>
      <c r="H1763" t="str">
        <f t="shared" si="86"/>
        <v>P</v>
      </c>
    </row>
    <row r="1764" spans="1:8" x14ac:dyDescent="0.25">
      <c r="A1764" s="1">
        <v>42711</v>
      </c>
      <c r="B1764" s="9">
        <v>86.32</v>
      </c>
      <c r="C1764">
        <f t="shared" si="84"/>
        <v>2.9499969999999962</v>
      </c>
      <c r="D1764">
        <f t="shared" si="85"/>
        <v>3.5384393592980872</v>
      </c>
      <c r="H1764" t="str">
        <f t="shared" si="86"/>
        <v>P</v>
      </c>
    </row>
    <row r="1765" spans="1:8" x14ac:dyDescent="0.25">
      <c r="A1765" s="1">
        <v>42712</v>
      </c>
      <c r="B1765" s="9">
        <v>88.989998</v>
      </c>
      <c r="C1765">
        <f t="shared" si="84"/>
        <v>2.6699980000000068</v>
      </c>
      <c r="D1765">
        <f t="shared" si="85"/>
        <v>3.0931394810009349</v>
      </c>
      <c r="H1765" t="str">
        <f t="shared" si="86"/>
        <v>P</v>
      </c>
    </row>
    <row r="1766" spans="1:8" x14ac:dyDescent="0.25">
      <c r="A1766" s="1">
        <v>42713</v>
      </c>
      <c r="B1766" s="9">
        <v>88.769997000000004</v>
      </c>
      <c r="C1766">
        <f t="shared" si="84"/>
        <v>0.22000099999999634</v>
      </c>
      <c r="D1766">
        <f t="shared" si="85"/>
        <v>-0.24721991790582618</v>
      </c>
      <c r="H1766" t="str">
        <f t="shared" si="86"/>
        <v>N</v>
      </c>
    </row>
    <row r="1767" spans="1:8" x14ac:dyDescent="0.25">
      <c r="A1767" s="1">
        <v>42716</v>
      </c>
      <c r="B1767" s="9">
        <v>88.089995999999999</v>
      </c>
      <c r="C1767">
        <f t="shared" si="84"/>
        <v>0.6800010000000043</v>
      </c>
      <c r="D1767">
        <f t="shared" si="85"/>
        <v>-0.76602571024081956</v>
      </c>
      <c r="H1767" t="str">
        <f t="shared" si="86"/>
        <v>N</v>
      </c>
    </row>
    <row r="1768" spans="1:8" x14ac:dyDescent="0.25">
      <c r="A1768" s="1">
        <v>42717</v>
      </c>
      <c r="B1768" s="9">
        <v>88.900002000000001</v>
      </c>
      <c r="C1768">
        <f t="shared" si="84"/>
        <v>0.81000600000000134</v>
      </c>
      <c r="D1768">
        <f t="shared" si="85"/>
        <v>0.9195209862422985</v>
      </c>
      <c r="H1768" t="str">
        <f t="shared" si="86"/>
        <v>P</v>
      </c>
    </row>
    <row r="1769" spans="1:8" x14ac:dyDescent="0.25">
      <c r="A1769" s="1">
        <v>42718</v>
      </c>
      <c r="B1769" s="9">
        <v>89.050003000000004</v>
      </c>
      <c r="C1769">
        <f t="shared" si="84"/>
        <v>0.15000100000000316</v>
      </c>
      <c r="D1769">
        <f t="shared" si="85"/>
        <v>0.16873002994983416</v>
      </c>
      <c r="H1769" t="str">
        <f t="shared" si="86"/>
        <v>P</v>
      </c>
    </row>
    <row r="1770" spans="1:8" x14ac:dyDescent="0.25">
      <c r="A1770" s="1">
        <v>42719</v>
      </c>
      <c r="B1770" s="9">
        <v>89.75</v>
      </c>
      <c r="C1770">
        <f t="shared" si="84"/>
        <v>0.69999699999999621</v>
      </c>
      <c r="D1770">
        <f t="shared" si="85"/>
        <v>0.78607184325417268</v>
      </c>
      <c r="H1770" t="str">
        <f t="shared" si="86"/>
        <v>P</v>
      </c>
    </row>
    <row r="1771" spans="1:8" x14ac:dyDescent="0.25">
      <c r="A1771" s="1">
        <v>42720</v>
      </c>
      <c r="B1771" s="9">
        <v>90</v>
      </c>
      <c r="C1771">
        <f t="shared" si="84"/>
        <v>0.25</v>
      </c>
      <c r="D1771">
        <f t="shared" si="85"/>
        <v>0.2785515320334262</v>
      </c>
      <c r="H1771" t="str">
        <f t="shared" si="86"/>
        <v>P</v>
      </c>
    </row>
    <row r="1772" spans="1:8" x14ac:dyDescent="0.25">
      <c r="A1772" s="1">
        <v>42723</v>
      </c>
      <c r="B1772" s="9">
        <v>90.110000999999997</v>
      </c>
      <c r="C1772">
        <f t="shared" si="84"/>
        <v>0.11000099999999691</v>
      </c>
      <c r="D1772">
        <f t="shared" si="85"/>
        <v>0.12222333333332989</v>
      </c>
      <c r="H1772" t="str">
        <f t="shared" si="86"/>
        <v>P</v>
      </c>
    </row>
    <row r="1773" spans="1:8" x14ac:dyDescent="0.25">
      <c r="A1773" s="1">
        <v>42724</v>
      </c>
      <c r="B1773" s="9">
        <v>90.25</v>
      </c>
      <c r="C1773">
        <f t="shared" si="84"/>
        <v>0.13999900000000309</v>
      </c>
      <c r="D1773">
        <f t="shared" si="85"/>
        <v>0.15536455270930813</v>
      </c>
      <c r="H1773" t="str">
        <f t="shared" si="86"/>
        <v>P</v>
      </c>
    </row>
    <row r="1774" spans="1:8" x14ac:dyDescent="0.25">
      <c r="A1774" s="1">
        <v>42725</v>
      </c>
      <c r="B1774" s="9">
        <v>90.07</v>
      </c>
      <c r="C1774">
        <f t="shared" si="84"/>
        <v>0.18000000000000682</v>
      </c>
      <c r="D1774">
        <f t="shared" si="85"/>
        <v>-0.19944598337950895</v>
      </c>
      <c r="H1774" t="str">
        <f t="shared" si="86"/>
        <v>N</v>
      </c>
    </row>
    <row r="1775" spans="1:8" x14ac:dyDescent="0.25">
      <c r="A1775" s="1">
        <v>42726</v>
      </c>
      <c r="B1775" s="9">
        <v>89.669998000000007</v>
      </c>
      <c r="C1775">
        <f t="shared" si="84"/>
        <v>0.40000199999998642</v>
      </c>
      <c r="D1775">
        <f t="shared" si="85"/>
        <v>-0.4441012545797563</v>
      </c>
      <c r="H1775" t="str">
        <f t="shared" si="86"/>
        <v>N</v>
      </c>
    </row>
    <row r="1776" spans="1:8" x14ac:dyDescent="0.25">
      <c r="A1776" s="1">
        <v>42727</v>
      </c>
      <c r="B1776" s="9">
        <v>89.959998999999996</v>
      </c>
      <c r="C1776">
        <f t="shared" si="84"/>
        <v>0.29000099999998952</v>
      </c>
      <c r="D1776">
        <f t="shared" si="85"/>
        <v>0.32340917415877435</v>
      </c>
      <c r="H1776" t="str">
        <f t="shared" si="86"/>
        <v>P</v>
      </c>
    </row>
    <row r="1777" spans="1:8" x14ac:dyDescent="0.25">
      <c r="A1777" s="1">
        <v>42731</v>
      </c>
      <c r="B1777" s="9">
        <v>89.699996999999996</v>
      </c>
      <c r="C1777">
        <f t="shared" si="84"/>
        <v>0.26000200000000007</v>
      </c>
      <c r="D1777">
        <f t="shared" si="85"/>
        <v>-0.28901956746353463</v>
      </c>
      <c r="H1777" t="str">
        <f t="shared" si="86"/>
        <v>N</v>
      </c>
    </row>
    <row r="1778" spans="1:8" x14ac:dyDescent="0.25">
      <c r="A1778" s="1">
        <v>42732</v>
      </c>
      <c r="B1778" s="9">
        <v>89.849997999999999</v>
      </c>
      <c r="C1778">
        <f t="shared" si="84"/>
        <v>0.15000100000000316</v>
      </c>
      <c r="D1778">
        <f t="shared" si="85"/>
        <v>0.1672252006875799</v>
      </c>
      <c r="H1778" t="str">
        <f t="shared" si="86"/>
        <v>P</v>
      </c>
    </row>
    <row r="1779" spans="1:8" x14ac:dyDescent="0.25">
      <c r="A1779" s="1">
        <v>42733</v>
      </c>
      <c r="B1779" s="9">
        <v>88.519997000000004</v>
      </c>
      <c r="C1779">
        <f t="shared" si="84"/>
        <v>1.3300009999999958</v>
      </c>
      <c r="D1779">
        <f t="shared" si="85"/>
        <v>-1.4802459984473186</v>
      </c>
      <c r="H1779" t="str">
        <f t="shared" si="86"/>
        <v>N</v>
      </c>
    </row>
    <row r="1780" spans="1:8" x14ac:dyDescent="0.25">
      <c r="A1780" s="1">
        <v>42734</v>
      </c>
      <c r="B1780" s="9">
        <v>88.75</v>
      </c>
      <c r="C1780">
        <f t="shared" si="84"/>
        <v>0.2300029999999964</v>
      </c>
      <c r="D1780">
        <f t="shared" si="85"/>
        <v>0.25983168526315742</v>
      </c>
      <c r="H1780" t="str">
        <f t="shared" si="86"/>
        <v>P</v>
      </c>
    </row>
    <row r="1781" spans="1:8" x14ac:dyDescent="0.25">
      <c r="A1781" s="1">
        <v>42737</v>
      </c>
      <c r="B1781" s="9">
        <v>89.980002999999996</v>
      </c>
      <c r="C1781">
        <f t="shared" si="84"/>
        <v>1.2300029999999964</v>
      </c>
      <c r="D1781">
        <f t="shared" si="85"/>
        <v>1.3859188732394325</v>
      </c>
      <c r="H1781" t="str">
        <f t="shared" si="86"/>
        <v>P</v>
      </c>
    </row>
    <row r="1782" spans="1:8" x14ac:dyDescent="0.25">
      <c r="A1782" s="1">
        <v>42738</v>
      </c>
      <c r="B1782" s="9">
        <v>90.830001999999993</v>
      </c>
      <c r="C1782">
        <f t="shared" si="84"/>
        <v>0.84999899999999684</v>
      </c>
      <c r="D1782">
        <f t="shared" si="85"/>
        <v>0.94465322478372982</v>
      </c>
      <c r="H1782" t="str">
        <f t="shared" si="86"/>
        <v>P</v>
      </c>
    </row>
    <row r="1783" spans="1:8" x14ac:dyDescent="0.25">
      <c r="A1783" s="1">
        <v>42739</v>
      </c>
      <c r="B1783" s="9">
        <v>90.18</v>
      </c>
      <c r="C1783">
        <f t="shared" si="84"/>
        <v>0.65000199999998642</v>
      </c>
      <c r="D1783">
        <f t="shared" si="85"/>
        <v>-0.71562477781293732</v>
      </c>
      <c r="H1783" t="str">
        <f t="shared" si="86"/>
        <v>N</v>
      </c>
    </row>
    <row r="1784" spans="1:8" x14ac:dyDescent="0.25">
      <c r="A1784" s="1">
        <v>42740</v>
      </c>
      <c r="B1784" s="9">
        <v>90.339995999999999</v>
      </c>
      <c r="C1784">
        <f t="shared" si="84"/>
        <v>0.15999599999999248</v>
      </c>
      <c r="D1784">
        <f t="shared" si="85"/>
        <v>0.17741849634064366</v>
      </c>
      <c r="H1784" t="str">
        <f t="shared" si="86"/>
        <v>P</v>
      </c>
    </row>
    <row r="1785" spans="1:8" x14ac:dyDescent="0.25">
      <c r="A1785" s="1">
        <v>42741</v>
      </c>
      <c r="B1785" s="9">
        <v>90.510002</v>
      </c>
      <c r="C1785">
        <f t="shared" si="84"/>
        <v>0.17000600000000077</v>
      </c>
      <c r="D1785">
        <f t="shared" si="85"/>
        <v>0.18818464415251995</v>
      </c>
      <c r="H1785" t="str">
        <f t="shared" si="86"/>
        <v>P</v>
      </c>
    </row>
    <row r="1786" spans="1:8" x14ac:dyDescent="0.25">
      <c r="A1786" s="1">
        <v>42744</v>
      </c>
      <c r="B1786" s="9">
        <v>89.830001999999993</v>
      </c>
      <c r="C1786">
        <f t="shared" si="84"/>
        <v>0.68000000000000682</v>
      </c>
      <c r="D1786">
        <f t="shared" si="85"/>
        <v>-0.75129818249258995</v>
      </c>
      <c r="H1786" t="str">
        <f t="shared" si="86"/>
        <v>N</v>
      </c>
    </row>
    <row r="1787" spans="1:8" x14ac:dyDescent="0.25">
      <c r="A1787" s="1">
        <v>42745</v>
      </c>
      <c r="B1787" s="9">
        <v>89.910004000000001</v>
      </c>
      <c r="C1787">
        <f t="shared" si="84"/>
        <v>8.0002000000007456E-2</v>
      </c>
      <c r="D1787">
        <f t="shared" si="85"/>
        <v>8.9059332315285331E-2</v>
      </c>
      <c r="H1787" t="str">
        <f t="shared" si="86"/>
        <v>P</v>
      </c>
    </row>
    <row r="1788" spans="1:8" x14ac:dyDescent="0.25">
      <c r="A1788" s="1">
        <v>42746</v>
      </c>
      <c r="B1788" s="9">
        <v>90.129997000000003</v>
      </c>
      <c r="C1788">
        <f t="shared" si="84"/>
        <v>0.21999300000000233</v>
      </c>
      <c r="D1788">
        <f t="shared" si="85"/>
        <v>0.2446813371290722</v>
      </c>
      <c r="H1788" t="str">
        <f t="shared" si="86"/>
        <v>P</v>
      </c>
    </row>
    <row r="1789" spans="1:8" x14ac:dyDescent="0.25">
      <c r="A1789" s="1">
        <v>42747</v>
      </c>
      <c r="B1789" s="9">
        <v>87.459998999999996</v>
      </c>
      <c r="C1789">
        <f t="shared" si="84"/>
        <v>2.6699980000000068</v>
      </c>
      <c r="D1789">
        <f t="shared" si="85"/>
        <v>-2.9623855418524054</v>
      </c>
      <c r="H1789" t="str">
        <f t="shared" si="86"/>
        <v>N</v>
      </c>
    </row>
    <row r="1790" spans="1:8" x14ac:dyDescent="0.25">
      <c r="A1790" s="1">
        <v>42748</v>
      </c>
      <c r="B1790" s="9">
        <v>87.809997999999993</v>
      </c>
      <c r="C1790">
        <f t="shared" si="84"/>
        <v>0.34999899999999684</v>
      </c>
      <c r="D1790">
        <f t="shared" si="85"/>
        <v>0.40018180196868841</v>
      </c>
      <c r="H1790" t="str">
        <f t="shared" si="86"/>
        <v>P</v>
      </c>
    </row>
    <row r="1791" spans="1:8" x14ac:dyDescent="0.25">
      <c r="A1791" s="1">
        <v>42751</v>
      </c>
      <c r="B1791" s="9">
        <v>86.529999000000004</v>
      </c>
      <c r="C1791">
        <f t="shared" si="84"/>
        <v>1.2799989999999895</v>
      </c>
      <c r="D1791">
        <f t="shared" si="85"/>
        <v>-1.4576916400795152</v>
      </c>
      <c r="H1791" t="str">
        <f t="shared" si="86"/>
        <v>N</v>
      </c>
    </row>
    <row r="1792" spans="1:8" x14ac:dyDescent="0.25">
      <c r="A1792" s="1">
        <v>42752</v>
      </c>
      <c r="B1792" s="9">
        <v>86.470000999999996</v>
      </c>
      <c r="C1792">
        <f t="shared" si="84"/>
        <v>5.9998000000007323E-2</v>
      </c>
      <c r="D1792">
        <f t="shared" si="85"/>
        <v>-6.9337802719733443E-2</v>
      </c>
      <c r="H1792" t="str">
        <f t="shared" si="86"/>
        <v>N</v>
      </c>
    </row>
    <row r="1793" spans="1:8" x14ac:dyDescent="0.25">
      <c r="A1793" s="1">
        <v>42753</v>
      </c>
      <c r="B1793" s="9">
        <v>87</v>
      </c>
      <c r="C1793">
        <f t="shared" si="84"/>
        <v>0.52999900000000366</v>
      </c>
      <c r="D1793">
        <f t="shared" si="85"/>
        <v>0.61292817609659056</v>
      </c>
      <c r="H1793" t="str">
        <f t="shared" si="86"/>
        <v>P</v>
      </c>
    </row>
    <row r="1794" spans="1:8" x14ac:dyDescent="0.25">
      <c r="A1794" s="1">
        <v>42754</v>
      </c>
      <c r="B1794" s="9">
        <v>86.589995999999999</v>
      </c>
      <c r="C1794">
        <f t="shared" si="84"/>
        <v>0.4100040000000007</v>
      </c>
      <c r="D1794">
        <f t="shared" si="85"/>
        <v>-0.47126896551724212</v>
      </c>
      <c r="H1794" t="str">
        <f t="shared" si="86"/>
        <v>N</v>
      </c>
    </row>
    <row r="1795" spans="1:8" x14ac:dyDescent="0.25">
      <c r="A1795" s="1">
        <v>42755</v>
      </c>
      <c r="B1795" s="9">
        <v>87.150002000000001</v>
      </c>
      <c r="C1795">
        <f t="shared" si="84"/>
        <v>0.56000600000000134</v>
      </c>
      <c r="D1795">
        <f t="shared" si="85"/>
        <v>0.6467329089609859</v>
      </c>
      <c r="H1795" t="str">
        <f t="shared" si="86"/>
        <v>P</v>
      </c>
    </row>
    <row r="1796" spans="1:8" x14ac:dyDescent="0.25">
      <c r="A1796" s="1">
        <v>42758</v>
      </c>
      <c r="B1796" s="9">
        <v>86.260002</v>
      </c>
      <c r="C1796">
        <f t="shared" ref="C1796:C1859" si="87">ABS(B1796-B1795)</f>
        <v>0.89000000000000057</v>
      </c>
      <c r="D1796">
        <f t="shared" si="85"/>
        <v>-1.0212277447796279</v>
      </c>
      <c r="H1796" t="str">
        <f t="shared" si="86"/>
        <v>N</v>
      </c>
    </row>
    <row r="1797" spans="1:8" x14ac:dyDescent="0.25">
      <c r="A1797" s="1">
        <v>42759</v>
      </c>
      <c r="B1797" s="9">
        <v>87.330001999999993</v>
      </c>
      <c r="C1797">
        <f t="shared" si="87"/>
        <v>1.0699999999999932</v>
      </c>
      <c r="D1797">
        <f t="shared" ref="D1797:D1860" si="88">((B1797-B1796)/B1796)*100</f>
        <v>1.2404358627304382</v>
      </c>
      <c r="H1797" t="str">
        <f t="shared" ref="H1797:H1860" si="89">IF(D1797&gt;0,"P","N")</f>
        <v>P</v>
      </c>
    </row>
    <row r="1798" spans="1:8" x14ac:dyDescent="0.25">
      <c r="A1798" s="1">
        <v>42760</v>
      </c>
      <c r="B1798" s="9">
        <v>88.800003000000004</v>
      </c>
      <c r="C1798">
        <f t="shared" si="87"/>
        <v>1.4700010000000105</v>
      </c>
      <c r="D1798">
        <f t="shared" si="88"/>
        <v>1.6832714603625116</v>
      </c>
      <c r="H1798" t="str">
        <f t="shared" si="89"/>
        <v>P</v>
      </c>
    </row>
    <row r="1799" spans="1:8" x14ac:dyDescent="0.25">
      <c r="A1799" s="1">
        <v>42761</v>
      </c>
      <c r="B1799" s="9">
        <v>88.129997000000003</v>
      </c>
      <c r="C1799">
        <f t="shared" si="87"/>
        <v>0.67000600000000077</v>
      </c>
      <c r="D1799">
        <f t="shared" si="88"/>
        <v>-0.75451123577101764</v>
      </c>
      <c r="H1799" t="str">
        <f t="shared" si="89"/>
        <v>N</v>
      </c>
    </row>
    <row r="1800" spans="1:8" x14ac:dyDescent="0.25">
      <c r="A1800" s="1">
        <v>42762</v>
      </c>
      <c r="B1800" s="9">
        <v>87.410004000000001</v>
      </c>
      <c r="C1800">
        <f t="shared" si="87"/>
        <v>0.71999300000000233</v>
      </c>
      <c r="D1800">
        <f t="shared" si="88"/>
        <v>-0.81696700840691328</v>
      </c>
      <c r="H1800" t="str">
        <f t="shared" si="89"/>
        <v>N</v>
      </c>
    </row>
    <row r="1801" spans="1:8" x14ac:dyDescent="0.25">
      <c r="A1801" s="1">
        <v>42765</v>
      </c>
      <c r="B1801" s="9">
        <v>86.290001000000004</v>
      </c>
      <c r="C1801">
        <f t="shared" si="87"/>
        <v>1.120002999999997</v>
      </c>
      <c r="D1801">
        <f t="shared" si="88"/>
        <v>-1.2813213004772279</v>
      </c>
      <c r="H1801" t="str">
        <f t="shared" si="89"/>
        <v>N</v>
      </c>
    </row>
    <row r="1802" spans="1:8" x14ac:dyDescent="0.25">
      <c r="A1802" s="1">
        <v>42766</v>
      </c>
      <c r="B1802" s="9">
        <v>84.169998000000007</v>
      </c>
      <c r="C1802">
        <f t="shared" si="87"/>
        <v>2.120002999999997</v>
      </c>
      <c r="D1802">
        <f t="shared" si="88"/>
        <v>-2.4568350625004594</v>
      </c>
      <c r="H1802" t="str">
        <f t="shared" si="89"/>
        <v>N</v>
      </c>
    </row>
    <row r="1803" spans="1:8" x14ac:dyDescent="0.25">
      <c r="A1803" s="1">
        <v>42767</v>
      </c>
      <c r="B1803" s="9">
        <v>84.620002999999997</v>
      </c>
      <c r="C1803">
        <f t="shared" si="87"/>
        <v>0.45000499999999022</v>
      </c>
      <c r="D1803">
        <f t="shared" si="88"/>
        <v>0.53463824485298206</v>
      </c>
      <c r="H1803" t="str">
        <f t="shared" si="89"/>
        <v>P</v>
      </c>
    </row>
    <row r="1804" spans="1:8" x14ac:dyDescent="0.25">
      <c r="A1804" s="1">
        <v>42768</v>
      </c>
      <c r="B1804" s="9">
        <v>84.199996999999996</v>
      </c>
      <c r="C1804">
        <f t="shared" si="87"/>
        <v>0.42000600000000077</v>
      </c>
      <c r="D1804">
        <f t="shared" si="88"/>
        <v>-0.49634363638583279</v>
      </c>
      <c r="H1804" t="str">
        <f t="shared" si="89"/>
        <v>N</v>
      </c>
    </row>
    <row r="1805" spans="1:8" x14ac:dyDescent="0.25">
      <c r="A1805" s="1">
        <v>42769</v>
      </c>
      <c r="B1805" s="9">
        <v>84.029999000000004</v>
      </c>
      <c r="C1805">
        <f t="shared" si="87"/>
        <v>0.16999799999999254</v>
      </c>
      <c r="D1805">
        <f t="shared" si="88"/>
        <v>-0.20189786942628102</v>
      </c>
      <c r="H1805" t="str">
        <f t="shared" si="89"/>
        <v>N</v>
      </c>
    </row>
    <row r="1806" spans="1:8" x14ac:dyDescent="0.25">
      <c r="A1806" s="1">
        <v>42772</v>
      </c>
      <c r="B1806" s="9">
        <v>82.940002000000007</v>
      </c>
      <c r="C1806">
        <f t="shared" si="87"/>
        <v>1.0899969999999968</v>
      </c>
      <c r="D1806">
        <f t="shared" si="88"/>
        <v>-1.2971522229816959</v>
      </c>
      <c r="H1806" t="str">
        <f t="shared" si="89"/>
        <v>N</v>
      </c>
    </row>
    <row r="1807" spans="1:8" x14ac:dyDescent="0.25">
      <c r="A1807" s="1">
        <v>42773</v>
      </c>
      <c r="B1807" s="9">
        <v>82.779999000000004</v>
      </c>
      <c r="C1807">
        <f t="shared" si="87"/>
        <v>0.16000300000000323</v>
      </c>
      <c r="D1807">
        <f t="shared" si="88"/>
        <v>-0.19291415015881386</v>
      </c>
      <c r="H1807" t="str">
        <f t="shared" si="89"/>
        <v>N</v>
      </c>
    </row>
    <row r="1808" spans="1:8" x14ac:dyDescent="0.25">
      <c r="A1808" s="1">
        <v>42774</v>
      </c>
      <c r="B1808" s="9">
        <v>83.489998</v>
      </c>
      <c r="C1808">
        <f t="shared" si="87"/>
        <v>0.70999899999999627</v>
      </c>
      <c r="D1808">
        <f t="shared" si="88"/>
        <v>0.85769389777353844</v>
      </c>
      <c r="H1808" t="str">
        <f t="shared" si="89"/>
        <v>P</v>
      </c>
    </row>
    <row r="1809" spans="1:8" x14ac:dyDescent="0.25">
      <c r="A1809" s="1">
        <v>42775</v>
      </c>
      <c r="B1809" s="9">
        <v>84.790001000000004</v>
      </c>
      <c r="C1809">
        <f t="shared" si="87"/>
        <v>1.3000030000000038</v>
      </c>
      <c r="D1809">
        <f t="shared" si="88"/>
        <v>1.5570763338621756</v>
      </c>
      <c r="H1809" t="str">
        <f t="shared" si="89"/>
        <v>P</v>
      </c>
    </row>
    <row r="1810" spans="1:8" x14ac:dyDescent="0.25">
      <c r="A1810" s="1">
        <v>42776</v>
      </c>
      <c r="B1810" s="9">
        <v>85.07</v>
      </c>
      <c r="C1810">
        <f t="shared" si="87"/>
        <v>0.27999899999998945</v>
      </c>
      <c r="D1810">
        <f t="shared" si="88"/>
        <v>0.33022643790273037</v>
      </c>
      <c r="H1810" t="str">
        <f t="shared" si="89"/>
        <v>P</v>
      </c>
    </row>
    <row r="1811" spans="1:8" x14ac:dyDescent="0.25">
      <c r="A1811" s="1">
        <v>42779</v>
      </c>
      <c r="B1811" s="9">
        <v>86.690002000000007</v>
      </c>
      <c r="C1811">
        <f t="shared" si="87"/>
        <v>1.6200020000000137</v>
      </c>
      <c r="D1811">
        <f t="shared" si="88"/>
        <v>1.9043164452803736</v>
      </c>
      <c r="H1811" t="str">
        <f t="shared" si="89"/>
        <v>P</v>
      </c>
    </row>
    <row r="1812" spans="1:8" x14ac:dyDescent="0.25">
      <c r="A1812" s="1">
        <v>42780</v>
      </c>
      <c r="B1812" s="9">
        <v>86.300003000000004</v>
      </c>
      <c r="C1812">
        <f t="shared" si="87"/>
        <v>0.38999900000000309</v>
      </c>
      <c r="D1812">
        <f t="shared" si="88"/>
        <v>-0.44987771484882771</v>
      </c>
      <c r="H1812" t="str">
        <f t="shared" si="89"/>
        <v>N</v>
      </c>
    </row>
    <row r="1813" spans="1:8" x14ac:dyDescent="0.25">
      <c r="A1813" s="1">
        <v>42781</v>
      </c>
      <c r="B1813" s="9">
        <v>86.18</v>
      </c>
      <c r="C1813">
        <f t="shared" si="87"/>
        <v>0.12000299999999697</v>
      </c>
      <c r="D1813">
        <f t="shared" si="88"/>
        <v>-0.13905329759953425</v>
      </c>
      <c r="H1813" t="str">
        <f t="shared" si="89"/>
        <v>N</v>
      </c>
    </row>
    <row r="1814" spans="1:8" x14ac:dyDescent="0.25">
      <c r="A1814" s="1">
        <v>42782</v>
      </c>
      <c r="B1814" s="9">
        <v>85.449996999999996</v>
      </c>
      <c r="C1814">
        <f t="shared" si="87"/>
        <v>0.73000300000001062</v>
      </c>
      <c r="D1814">
        <f t="shared" si="88"/>
        <v>-0.84706776514273685</v>
      </c>
      <c r="H1814" t="str">
        <f t="shared" si="89"/>
        <v>N</v>
      </c>
    </row>
    <row r="1815" spans="1:8" x14ac:dyDescent="0.25">
      <c r="A1815" s="1">
        <v>42783</v>
      </c>
      <c r="B1815" s="9">
        <v>85.029999000000004</v>
      </c>
      <c r="C1815">
        <f t="shared" si="87"/>
        <v>0.41999799999999254</v>
      </c>
      <c r="D1815">
        <f t="shared" si="88"/>
        <v>-0.49151318285007384</v>
      </c>
      <c r="H1815" t="str">
        <f t="shared" si="89"/>
        <v>N</v>
      </c>
    </row>
    <row r="1816" spans="1:8" x14ac:dyDescent="0.25">
      <c r="A1816" s="1">
        <v>42786</v>
      </c>
      <c r="B1816" s="9">
        <v>85.07</v>
      </c>
      <c r="C1816">
        <f t="shared" si="87"/>
        <v>4.0000999999989517E-2</v>
      </c>
      <c r="D1816">
        <f t="shared" si="88"/>
        <v>4.7043397001556492E-2</v>
      </c>
      <c r="H1816" t="str">
        <f t="shared" si="89"/>
        <v>P</v>
      </c>
    </row>
    <row r="1817" spans="1:8" x14ac:dyDescent="0.25">
      <c r="A1817" s="1">
        <v>42787</v>
      </c>
      <c r="B1817" s="9">
        <v>86.529999000000004</v>
      </c>
      <c r="C1817">
        <f t="shared" si="87"/>
        <v>1.4599990000000105</v>
      </c>
      <c r="D1817">
        <f t="shared" si="88"/>
        <v>1.7162325143999184</v>
      </c>
      <c r="H1817" t="str">
        <f t="shared" si="89"/>
        <v>P</v>
      </c>
    </row>
    <row r="1818" spans="1:8" x14ac:dyDescent="0.25">
      <c r="A1818" s="1">
        <v>42788</v>
      </c>
      <c r="B1818" s="9">
        <v>86.809997999999993</v>
      </c>
      <c r="C1818">
        <f t="shared" si="87"/>
        <v>0.27999899999998945</v>
      </c>
      <c r="D1818">
        <f t="shared" si="88"/>
        <v>0.32358604326343454</v>
      </c>
      <c r="H1818" t="str">
        <f t="shared" si="89"/>
        <v>P</v>
      </c>
    </row>
    <row r="1819" spans="1:8" x14ac:dyDescent="0.25">
      <c r="A1819" s="1">
        <v>42789</v>
      </c>
      <c r="B1819" s="9">
        <v>85.760002</v>
      </c>
      <c r="C1819">
        <f t="shared" si="87"/>
        <v>1.049995999999993</v>
      </c>
      <c r="D1819">
        <f t="shared" si="88"/>
        <v>-1.209533491752866</v>
      </c>
      <c r="H1819" t="str">
        <f t="shared" si="89"/>
        <v>N</v>
      </c>
    </row>
    <row r="1820" spans="1:8" x14ac:dyDescent="0.25">
      <c r="A1820" s="1">
        <v>42790</v>
      </c>
      <c r="B1820" s="9">
        <v>84.25</v>
      </c>
      <c r="C1820">
        <f t="shared" si="87"/>
        <v>1.5100020000000001</v>
      </c>
      <c r="D1820">
        <f t="shared" si="88"/>
        <v>-1.7607299029680528</v>
      </c>
      <c r="H1820" t="str">
        <f t="shared" si="89"/>
        <v>N</v>
      </c>
    </row>
    <row r="1821" spans="1:8" x14ac:dyDescent="0.25">
      <c r="A1821" s="1">
        <v>42793</v>
      </c>
      <c r="B1821" s="9">
        <v>84.519997000000004</v>
      </c>
      <c r="C1821">
        <f t="shared" si="87"/>
        <v>0.2699970000000036</v>
      </c>
      <c r="D1821">
        <f t="shared" si="88"/>
        <v>0.32047121661721495</v>
      </c>
      <c r="H1821" t="str">
        <f t="shared" si="89"/>
        <v>P</v>
      </c>
    </row>
    <row r="1822" spans="1:8" x14ac:dyDescent="0.25">
      <c r="A1822" s="1">
        <v>42794</v>
      </c>
      <c r="B1822" s="9">
        <v>84.370002999999997</v>
      </c>
      <c r="C1822">
        <f t="shared" si="87"/>
        <v>0.14999400000000662</v>
      </c>
      <c r="D1822">
        <f t="shared" si="88"/>
        <v>-0.17746569489348968</v>
      </c>
      <c r="H1822" t="str">
        <f t="shared" si="89"/>
        <v>N</v>
      </c>
    </row>
    <row r="1823" spans="1:8" x14ac:dyDescent="0.25">
      <c r="A1823" s="1">
        <v>42795</v>
      </c>
      <c r="B1823" s="9">
        <v>86.669998000000007</v>
      </c>
      <c r="C1823">
        <f t="shared" si="87"/>
        <v>2.2999950000000098</v>
      </c>
      <c r="D1823">
        <f t="shared" si="88"/>
        <v>2.7260814486399982</v>
      </c>
      <c r="H1823" t="str">
        <f t="shared" si="89"/>
        <v>P</v>
      </c>
    </row>
    <row r="1824" spans="1:8" x14ac:dyDescent="0.25">
      <c r="A1824" s="1">
        <v>42796</v>
      </c>
      <c r="B1824" s="9">
        <v>87.18</v>
      </c>
      <c r="C1824">
        <f t="shared" si="87"/>
        <v>0.51000200000000007</v>
      </c>
      <c r="D1824">
        <f t="shared" si="88"/>
        <v>0.58844122737835991</v>
      </c>
      <c r="H1824" t="str">
        <f t="shared" si="89"/>
        <v>P</v>
      </c>
    </row>
    <row r="1825" spans="1:8" x14ac:dyDescent="0.25">
      <c r="A1825" s="1">
        <v>42797</v>
      </c>
      <c r="B1825" s="9">
        <v>87</v>
      </c>
      <c r="C1825">
        <f t="shared" si="87"/>
        <v>0.18000000000000682</v>
      </c>
      <c r="D1825">
        <f t="shared" si="88"/>
        <v>-0.20646937370957424</v>
      </c>
      <c r="H1825" t="str">
        <f t="shared" si="89"/>
        <v>N</v>
      </c>
    </row>
    <row r="1826" spans="1:8" x14ac:dyDescent="0.25">
      <c r="A1826" s="1">
        <v>42800</v>
      </c>
      <c r="B1826" s="9">
        <v>86.349997999999999</v>
      </c>
      <c r="C1826">
        <f t="shared" si="87"/>
        <v>0.65000200000000063</v>
      </c>
      <c r="D1826">
        <f t="shared" si="88"/>
        <v>-0.74712873563218463</v>
      </c>
      <c r="H1826" t="str">
        <f t="shared" si="89"/>
        <v>N</v>
      </c>
    </row>
    <row r="1827" spans="1:8" x14ac:dyDescent="0.25">
      <c r="A1827" s="1">
        <v>42801</v>
      </c>
      <c r="B1827" s="9">
        <v>86.32</v>
      </c>
      <c r="C1827">
        <f t="shared" si="87"/>
        <v>2.9998000000006186E-2</v>
      </c>
      <c r="D1827">
        <f t="shared" si="88"/>
        <v>-3.4740012385415672E-2</v>
      </c>
      <c r="H1827" t="str">
        <f t="shared" si="89"/>
        <v>N</v>
      </c>
    </row>
    <row r="1828" spans="1:8" x14ac:dyDescent="0.25">
      <c r="A1828" s="1">
        <v>42802</v>
      </c>
      <c r="B1828" s="9">
        <v>86.650002000000001</v>
      </c>
      <c r="C1828">
        <f t="shared" si="87"/>
        <v>0.33000200000000746</v>
      </c>
      <c r="D1828">
        <f t="shared" si="88"/>
        <v>0.38230074142725612</v>
      </c>
      <c r="H1828" t="str">
        <f t="shared" si="89"/>
        <v>P</v>
      </c>
    </row>
    <row r="1829" spans="1:8" x14ac:dyDescent="0.25">
      <c r="A1829" s="1">
        <v>42803</v>
      </c>
      <c r="B1829" s="9">
        <v>84.43</v>
      </c>
      <c r="C1829">
        <f t="shared" si="87"/>
        <v>2.2200019999999938</v>
      </c>
      <c r="D1829">
        <f t="shared" si="88"/>
        <v>-2.5620334088393832</v>
      </c>
      <c r="H1829" t="str">
        <f t="shared" si="89"/>
        <v>N</v>
      </c>
    </row>
    <row r="1830" spans="1:8" x14ac:dyDescent="0.25">
      <c r="A1830" s="1">
        <v>42804</v>
      </c>
      <c r="B1830" s="9">
        <v>83.540001000000004</v>
      </c>
      <c r="C1830">
        <f t="shared" si="87"/>
        <v>0.88999900000000309</v>
      </c>
      <c r="D1830">
        <f t="shared" si="88"/>
        <v>-1.0541264953215719</v>
      </c>
      <c r="H1830" t="str">
        <f t="shared" si="89"/>
        <v>N</v>
      </c>
    </row>
    <row r="1831" spans="1:8" x14ac:dyDescent="0.25">
      <c r="A1831" s="1">
        <v>42807</v>
      </c>
      <c r="B1831" s="9">
        <v>83.889999000000003</v>
      </c>
      <c r="C1831">
        <f t="shared" si="87"/>
        <v>0.34999799999999937</v>
      </c>
      <c r="D1831">
        <f t="shared" si="88"/>
        <v>0.41895857769980077</v>
      </c>
      <c r="H1831" t="str">
        <f t="shared" si="89"/>
        <v>P</v>
      </c>
    </row>
    <row r="1832" spans="1:8" x14ac:dyDescent="0.25">
      <c r="A1832" s="1">
        <v>42808</v>
      </c>
      <c r="B1832" s="9">
        <v>83.400002000000001</v>
      </c>
      <c r="C1832">
        <f t="shared" si="87"/>
        <v>0.48999700000000246</v>
      </c>
      <c r="D1832">
        <f t="shared" si="88"/>
        <v>-0.58409465471563837</v>
      </c>
      <c r="H1832" t="str">
        <f t="shared" si="89"/>
        <v>N</v>
      </c>
    </row>
    <row r="1833" spans="1:8" x14ac:dyDescent="0.25">
      <c r="A1833" s="1">
        <v>42809</v>
      </c>
      <c r="B1833" s="9">
        <v>83.190002000000007</v>
      </c>
      <c r="C1833">
        <f t="shared" si="87"/>
        <v>0.20999999999999375</v>
      </c>
      <c r="D1833">
        <f t="shared" si="88"/>
        <v>-0.25179855511273697</v>
      </c>
      <c r="H1833" t="str">
        <f t="shared" si="89"/>
        <v>N</v>
      </c>
    </row>
    <row r="1834" spans="1:8" x14ac:dyDescent="0.25">
      <c r="A1834" s="1">
        <v>42810</v>
      </c>
      <c r="B1834" s="9">
        <v>83.68</v>
      </c>
      <c r="C1834">
        <f t="shared" si="87"/>
        <v>0.48999799999999993</v>
      </c>
      <c r="D1834">
        <f t="shared" si="88"/>
        <v>0.58901068424063741</v>
      </c>
      <c r="H1834" t="str">
        <f t="shared" si="89"/>
        <v>P</v>
      </c>
    </row>
    <row r="1835" spans="1:8" x14ac:dyDescent="0.25">
      <c r="A1835" s="1">
        <v>42811</v>
      </c>
      <c r="B1835" s="9">
        <v>82.889999000000003</v>
      </c>
      <c r="C1835">
        <f t="shared" si="87"/>
        <v>0.79000100000000373</v>
      </c>
      <c r="D1835">
        <f t="shared" si="88"/>
        <v>-0.94407385277247102</v>
      </c>
      <c r="H1835" t="str">
        <f t="shared" si="89"/>
        <v>N</v>
      </c>
    </row>
    <row r="1836" spans="1:8" x14ac:dyDescent="0.25">
      <c r="A1836" s="1">
        <v>42814</v>
      </c>
      <c r="B1836" s="9">
        <v>82.5</v>
      </c>
      <c r="C1836">
        <f t="shared" si="87"/>
        <v>0.38999900000000309</v>
      </c>
      <c r="D1836">
        <f t="shared" si="88"/>
        <v>-0.47050187562434775</v>
      </c>
      <c r="H1836" t="str">
        <f t="shared" si="89"/>
        <v>N</v>
      </c>
    </row>
    <row r="1837" spans="1:8" x14ac:dyDescent="0.25">
      <c r="A1837" s="1">
        <v>42815</v>
      </c>
      <c r="B1837" s="9">
        <v>82.93</v>
      </c>
      <c r="C1837">
        <f t="shared" si="87"/>
        <v>0.43000000000000682</v>
      </c>
      <c r="D1837">
        <f t="shared" si="88"/>
        <v>0.52121212121212945</v>
      </c>
      <c r="H1837" t="str">
        <f t="shared" si="89"/>
        <v>P</v>
      </c>
    </row>
    <row r="1838" spans="1:8" x14ac:dyDescent="0.25">
      <c r="A1838" s="1">
        <v>42816</v>
      </c>
      <c r="B1838" s="9">
        <v>82.739998</v>
      </c>
      <c r="C1838">
        <f t="shared" si="87"/>
        <v>0.19000200000000689</v>
      </c>
      <c r="D1838">
        <f t="shared" si="88"/>
        <v>-0.22911129868564678</v>
      </c>
      <c r="H1838" t="str">
        <f t="shared" si="89"/>
        <v>N</v>
      </c>
    </row>
    <row r="1839" spans="1:8" x14ac:dyDescent="0.25">
      <c r="A1839" s="1">
        <v>42817</v>
      </c>
      <c r="B1839" s="9">
        <v>83.080001999999993</v>
      </c>
      <c r="C1839">
        <f t="shared" si="87"/>
        <v>0.34000399999999331</v>
      </c>
      <c r="D1839">
        <f t="shared" si="88"/>
        <v>0.41093063599058016</v>
      </c>
      <c r="H1839" t="str">
        <f t="shared" si="89"/>
        <v>P</v>
      </c>
    </row>
    <row r="1840" spans="1:8" x14ac:dyDescent="0.25">
      <c r="A1840" s="1">
        <v>42818</v>
      </c>
      <c r="B1840" s="9">
        <v>83.68</v>
      </c>
      <c r="C1840">
        <f t="shared" si="87"/>
        <v>0.59999800000001358</v>
      </c>
      <c r="D1840">
        <f t="shared" si="88"/>
        <v>0.72219304953797858</v>
      </c>
      <c r="H1840" t="str">
        <f t="shared" si="89"/>
        <v>P</v>
      </c>
    </row>
    <row r="1841" spans="1:8" x14ac:dyDescent="0.25">
      <c r="A1841" s="1">
        <v>42821</v>
      </c>
      <c r="B1841" s="9">
        <v>83.480002999999996</v>
      </c>
      <c r="C1841">
        <f t="shared" si="87"/>
        <v>0.19999700000001042</v>
      </c>
      <c r="D1841">
        <f t="shared" si="88"/>
        <v>-0.23900215105163766</v>
      </c>
      <c r="H1841" t="str">
        <f t="shared" si="89"/>
        <v>N</v>
      </c>
    </row>
    <row r="1842" spans="1:8" x14ac:dyDescent="0.25">
      <c r="A1842" s="1">
        <v>42822</v>
      </c>
      <c r="B1842" s="9">
        <v>84.480002999999996</v>
      </c>
      <c r="C1842">
        <f t="shared" si="87"/>
        <v>1</v>
      </c>
      <c r="D1842">
        <f t="shared" si="88"/>
        <v>1.1978916675410278</v>
      </c>
      <c r="H1842" t="str">
        <f t="shared" si="89"/>
        <v>P</v>
      </c>
    </row>
    <row r="1843" spans="1:8" x14ac:dyDescent="0.25">
      <c r="A1843" s="1">
        <v>42823</v>
      </c>
      <c r="B1843" s="9">
        <v>84.809997999999993</v>
      </c>
      <c r="C1843">
        <f t="shared" si="87"/>
        <v>0.32999499999999671</v>
      </c>
      <c r="D1843">
        <f t="shared" si="88"/>
        <v>0.39061906756797432</v>
      </c>
      <c r="H1843" t="str">
        <f t="shared" si="89"/>
        <v>P</v>
      </c>
    </row>
    <row r="1844" spans="1:8" x14ac:dyDescent="0.25">
      <c r="A1844" s="1">
        <v>42824</v>
      </c>
      <c r="B1844" s="9">
        <v>85.580001999999993</v>
      </c>
      <c r="C1844">
        <f t="shared" si="87"/>
        <v>0.77000400000000013</v>
      </c>
      <c r="D1844">
        <f t="shared" si="88"/>
        <v>0.9079165406889883</v>
      </c>
      <c r="H1844" t="str">
        <f t="shared" si="89"/>
        <v>P</v>
      </c>
    </row>
    <row r="1845" spans="1:8" x14ac:dyDescent="0.25">
      <c r="A1845" s="1">
        <v>42825</v>
      </c>
      <c r="B1845" s="9">
        <v>85.510002</v>
      </c>
      <c r="C1845">
        <f t="shared" si="87"/>
        <v>6.9999999999993179E-2</v>
      </c>
      <c r="D1845">
        <f t="shared" si="88"/>
        <v>-8.1794809960384421E-2</v>
      </c>
      <c r="H1845" t="str">
        <f t="shared" si="89"/>
        <v>N</v>
      </c>
    </row>
    <row r="1846" spans="1:8" x14ac:dyDescent="0.25">
      <c r="A1846" s="1">
        <v>42828</v>
      </c>
      <c r="B1846" s="9">
        <v>84.870002999999997</v>
      </c>
      <c r="C1846">
        <f t="shared" si="87"/>
        <v>0.63999900000000309</v>
      </c>
      <c r="D1846">
        <f t="shared" si="88"/>
        <v>-0.74844928666941568</v>
      </c>
      <c r="H1846" t="str">
        <f t="shared" si="89"/>
        <v>N</v>
      </c>
    </row>
    <row r="1847" spans="1:8" x14ac:dyDescent="0.25">
      <c r="A1847" s="1">
        <v>42829</v>
      </c>
      <c r="B1847" s="9">
        <v>83.949996999999996</v>
      </c>
      <c r="C1847">
        <f t="shared" si="87"/>
        <v>0.92000600000000077</v>
      </c>
      <c r="D1847">
        <f t="shared" si="88"/>
        <v>-1.0840178714262574</v>
      </c>
      <c r="H1847" t="str">
        <f t="shared" si="89"/>
        <v>N</v>
      </c>
    </row>
    <row r="1848" spans="1:8" x14ac:dyDescent="0.25">
      <c r="A1848" s="1">
        <v>42830</v>
      </c>
      <c r="B1848" s="9">
        <v>83.239998</v>
      </c>
      <c r="C1848">
        <f t="shared" si="87"/>
        <v>0.70999899999999627</v>
      </c>
      <c r="D1848">
        <f t="shared" si="88"/>
        <v>-0.84574035184301</v>
      </c>
      <c r="H1848" t="str">
        <f t="shared" si="89"/>
        <v>N</v>
      </c>
    </row>
    <row r="1849" spans="1:8" x14ac:dyDescent="0.25">
      <c r="A1849" s="1">
        <v>42831</v>
      </c>
      <c r="B1849" s="9">
        <v>82.949996999999996</v>
      </c>
      <c r="C1849">
        <f t="shared" si="87"/>
        <v>0.29000100000000373</v>
      </c>
      <c r="D1849">
        <f t="shared" si="88"/>
        <v>-0.34839140673694363</v>
      </c>
      <c r="H1849" t="str">
        <f t="shared" si="89"/>
        <v>N</v>
      </c>
    </row>
    <row r="1850" spans="1:8" x14ac:dyDescent="0.25">
      <c r="A1850" s="1">
        <v>42832</v>
      </c>
      <c r="B1850" s="9">
        <v>82.790001000000004</v>
      </c>
      <c r="C1850">
        <f t="shared" si="87"/>
        <v>0.15999599999999248</v>
      </c>
      <c r="D1850">
        <f t="shared" si="88"/>
        <v>-0.19288246628868774</v>
      </c>
      <c r="H1850" t="str">
        <f t="shared" si="89"/>
        <v>N</v>
      </c>
    </row>
    <row r="1851" spans="1:8" x14ac:dyDescent="0.25">
      <c r="A1851" s="1">
        <v>42835</v>
      </c>
      <c r="B1851" s="9">
        <v>82.709998999999996</v>
      </c>
      <c r="C1851">
        <f t="shared" si="87"/>
        <v>8.0002000000007456E-2</v>
      </c>
      <c r="D1851">
        <f t="shared" si="88"/>
        <v>-9.6632442364637069E-2</v>
      </c>
      <c r="H1851" t="str">
        <f t="shared" si="89"/>
        <v>N</v>
      </c>
    </row>
    <row r="1852" spans="1:8" x14ac:dyDescent="0.25">
      <c r="A1852" s="1">
        <v>42836</v>
      </c>
      <c r="B1852" s="9">
        <v>82.629997000000003</v>
      </c>
      <c r="C1852">
        <f t="shared" si="87"/>
        <v>8.0001999999993245E-2</v>
      </c>
      <c r="D1852">
        <f t="shared" si="88"/>
        <v>-9.6725910974794285E-2</v>
      </c>
      <c r="H1852" t="str">
        <f t="shared" si="89"/>
        <v>N</v>
      </c>
    </row>
    <row r="1853" spans="1:8" x14ac:dyDescent="0.25">
      <c r="A1853" s="1">
        <v>42837</v>
      </c>
      <c r="B1853" s="9">
        <v>83.389999000000003</v>
      </c>
      <c r="C1853">
        <f t="shared" si="87"/>
        <v>0.76000200000000007</v>
      </c>
      <c r="D1853">
        <f t="shared" si="88"/>
        <v>0.91976525183705382</v>
      </c>
      <c r="H1853" t="str">
        <f t="shared" si="89"/>
        <v>P</v>
      </c>
    </row>
    <row r="1854" spans="1:8" x14ac:dyDescent="0.25">
      <c r="A1854" s="1">
        <v>42838</v>
      </c>
      <c r="B1854" s="9">
        <v>82.830001999999993</v>
      </c>
      <c r="C1854">
        <f t="shared" si="87"/>
        <v>0.55999700000000985</v>
      </c>
      <c r="D1854">
        <f t="shared" si="88"/>
        <v>-0.67153976102099466</v>
      </c>
      <c r="H1854" t="str">
        <f t="shared" si="89"/>
        <v>N</v>
      </c>
    </row>
    <row r="1855" spans="1:8" x14ac:dyDescent="0.25">
      <c r="A1855" s="1">
        <v>42843</v>
      </c>
      <c r="B1855" s="9">
        <v>82.440002000000007</v>
      </c>
      <c r="C1855">
        <f t="shared" si="87"/>
        <v>0.38999999999998636</v>
      </c>
      <c r="D1855">
        <f t="shared" si="88"/>
        <v>-0.47084388576977987</v>
      </c>
      <c r="H1855" t="str">
        <f t="shared" si="89"/>
        <v>N</v>
      </c>
    </row>
    <row r="1856" spans="1:8" x14ac:dyDescent="0.25">
      <c r="A1856" s="1">
        <v>42844</v>
      </c>
      <c r="B1856" s="9">
        <v>83.980002999999996</v>
      </c>
      <c r="C1856">
        <f t="shared" si="87"/>
        <v>1.5400009999999895</v>
      </c>
      <c r="D1856">
        <f t="shared" si="88"/>
        <v>1.8680263981555816</v>
      </c>
      <c r="H1856" t="str">
        <f t="shared" si="89"/>
        <v>P</v>
      </c>
    </row>
    <row r="1857" spans="1:8" x14ac:dyDescent="0.25">
      <c r="A1857" s="1">
        <v>42845</v>
      </c>
      <c r="B1857" s="9">
        <v>84.080001999999993</v>
      </c>
      <c r="C1857">
        <f t="shared" si="87"/>
        <v>9.999899999999684E-2</v>
      </c>
      <c r="D1857">
        <f t="shared" si="88"/>
        <v>0.11907477545576754</v>
      </c>
      <c r="H1857" t="str">
        <f t="shared" si="89"/>
        <v>P</v>
      </c>
    </row>
    <row r="1858" spans="1:8" x14ac:dyDescent="0.25">
      <c r="A1858" s="1">
        <v>42846</v>
      </c>
      <c r="B1858" s="9">
        <v>84.93</v>
      </c>
      <c r="C1858">
        <f t="shared" si="87"/>
        <v>0.84999800000001358</v>
      </c>
      <c r="D1858">
        <f t="shared" si="88"/>
        <v>1.010939557304023</v>
      </c>
      <c r="H1858" t="str">
        <f t="shared" si="89"/>
        <v>P</v>
      </c>
    </row>
    <row r="1859" spans="1:8" x14ac:dyDescent="0.25">
      <c r="A1859" s="1">
        <v>42849</v>
      </c>
      <c r="B1859" s="9">
        <v>87.43</v>
      </c>
      <c r="C1859">
        <f t="shared" si="87"/>
        <v>2.5</v>
      </c>
      <c r="D1859">
        <f t="shared" si="88"/>
        <v>2.9436006122689271</v>
      </c>
      <c r="H1859" t="str">
        <f t="shared" si="89"/>
        <v>P</v>
      </c>
    </row>
    <row r="1860" spans="1:8" x14ac:dyDescent="0.25">
      <c r="A1860" s="1">
        <v>42850</v>
      </c>
      <c r="B1860" s="9">
        <v>87.769997000000004</v>
      </c>
      <c r="C1860">
        <f t="shared" ref="C1860:C1923" si="90">ABS(B1860-B1859)</f>
        <v>0.33999699999999677</v>
      </c>
      <c r="D1860">
        <f t="shared" si="88"/>
        <v>0.38887910328262237</v>
      </c>
      <c r="H1860" t="str">
        <f t="shared" si="89"/>
        <v>P</v>
      </c>
    </row>
    <row r="1861" spans="1:8" x14ac:dyDescent="0.25">
      <c r="A1861" s="1">
        <v>42851</v>
      </c>
      <c r="B1861" s="9">
        <v>88.660004000000001</v>
      </c>
      <c r="C1861">
        <f t="shared" si="90"/>
        <v>0.89000699999999711</v>
      </c>
      <c r="D1861">
        <f t="shared" ref="D1861:D1924" si="91">((B1861-B1860)/B1860)*100</f>
        <v>1.014021910015557</v>
      </c>
      <c r="H1861" t="str">
        <f t="shared" ref="H1861:H1924" si="92">IF(D1861&gt;0,"P","N")</f>
        <v>P</v>
      </c>
    </row>
    <row r="1862" spans="1:8" x14ac:dyDescent="0.25">
      <c r="A1862" s="1">
        <v>42852</v>
      </c>
      <c r="B1862" s="9">
        <v>87.699996999999996</v>
      </c>
      <c r="C1862">
        <f t="shared" si="90"/>
        <v>0.9600070000000045</v>
      </c>
      <c r="D1862">
        <f t="shared" si="91"/>
        <v>-1.0827960260412401</v>
      </c>
      <c r="H1862" t="str">
        <f t="shared" si="92"/>
        <v>N</v>
      </c>
    </row>
    <row r="1863" spans="1:8" x14ac:dyDescent="0.25">
      <c r="A1863" s="1">
        <v>42853</v>
      </c>
      <c r="B1863" s="9">
        <v>87.650002000000001</v>
      </c>
      <c r="C1863">
        <f t="shared" si="90"/>
        <v>4.9994999999995571E-2</v>
      </c>
      <c r="D1863">
        <f t="shared" si="91"/>
        <v>-5.7006843455189138E-2</v>
      </c>
      <c r="H1863" t="str">
        <f t="shared" si="92"/>
        <v>N</v>
      </c>
    </row>
    <row r="1864" spans="1:8" x14ac:dyDescent="0.25">
      <c r="A1864" s="1">
        <v>42857</v>
      </c>
      <c r="B1864" s="9">
        <v>87.709998999999996</v>
      </c>
      <c r="C1864">
        <f t="shared" si="90"/>
        <v>5.9996999999995637E-2</v>
      </c>
      <c r="D1864">
        <f t="shared" si="91"/>
        <v>6.8450654456340618E-2</v>
      </c>
      <c r="H1864" t="str">
        <f t="shared" si="92"/>
        <v>P</v>
      </c>
    </row>
    <row r="1865" spans="1:8" x14ac:dyDescent="0.25">
      <c r="A1865" s="1">
        <v>42858</v>
      </c>
      <c r="B1865" s="9">
        <v>86.900002000000001</v>
      </c>
      <c r="C1865">
        <f t="shared" si="90"/>
        <v>0.80999699999999564</v>
      </c>
      <c r="D1865">
        <f t="shared" si="91"/>
        <v>-0.92349448094281206</v>
      </c>
      <c r="H1865" t="str">
        <f t="shared" si="92"/>
        <v>N</v>
      </c>
    </row>
    <row r="1866" spans="1:8" x14ac:dyDescent="0.25">
      <c r="A1866" s="1">
        <v>42859</v>
      </c>
      <c r="B1866" s="9">
        <v>87.300003000000004</v>
      </c>
      <c r="C1866">
        <f t="shared" si="90"/>
        <v>0.40000100000000316</v>
      </c>
      <c r="D1866">
        <f t="shared" si="91"/>
        <v>0.46030033463060582</v>
      </c>
      <c r="H1866" t="str">
        <f t="shared" si="92"/>
        <v>P</v>
      </c>
    </row>
    <row r="1867" spans="1:8" x14ac:dyDescent="0.25">
      <c r="A1867" s="1">
        <v>42860</v>
      </c>
      <c r="B1867" s="9">
        <v>89.099997999999999</v>
      </c>
      <c r="C1867">
        <f t="shared" si="90"/>
        <v>1.7999949999999956</v>
      </c>
      <c r="D1867">
        <f t="shared" si="91"/>
        <v>2.0618498718722789</v>
      </c>
      <c r="H1867" t="str">
        <f t="shared" si="92"/>
        <v>P</v>
      </c>
    </row>
    <row r="1868" spans="1:8" x14ac:dyDescent="0.25">
      <c r="A1868" s="1">
        <v>42863</v>
      </c>
      <c r="B1868" s="9">
        <v>89.889999000000003</v>
      </c>
      <c r="C1868">
        <f t="shared" si="90"/>
        <v>0.79000100000000373</v>
      </c>
      <c r="D1868">
        <f t="shared" si="91"/>
        <v>0.88664536221426604</v>
      </c>
      <c r="H1868" t="str">
        <f t="shared" si="92"/>
        <v>P</v>
      </c>
    </row>
    <row r="1869" spans="1:8" x14ac:dyDescent="0.25">
      <c r="A1869" s="1">
        <v>42864</v>
      </c>
      <c r="B1869" s="9">
        <v>89.529999000000004</v>
      </c>
      <c r="C1869">
        <f t="shared" si="90"/>
        <v>0.35999999999999943</v>
      </c>
      <c r="D1869">
        <f t="shared" si="91"/>
        <v>-0.40048949160629027</v>
      </c>
      <c r="H1869" t="str">
        <f t="shared" si="92"/>
        <v>N</v>
      </c>
    </row>
    <row r="1870" spans="1:8" x14ac:dyDescent="0.25">
      <c r="A1870" s="1">
        <v>42865</v>
      </c>
      <c r="B1870" s="9">
        <v>90.519997000000004</v>
      </c>
      <c r="C1870">
        <f t="shared" si="90"/>
        <v>0.98999799999999993</v>
      </c>
      <c r="D1870">
        <f t="shared" si="91"/>
        <v>1.1057723791552816</v>
      </c>
      <c r="H1870" t="str">
        <f t="shared" si="92"/>
        <v>P</v>
      </c>
    </row>
    <row r="1871" spans="1:8" x14ac:dyDescent="0.25">
      <c r="A1871" s="1">
        <v>42866</v>
      </c>
      <c r="B1871" s="9">
        <v>90.139999000000003</v>
      </c>
      <c r="C1871">
        <f t="shared" si="90"/>
        <v>0.3799980000000005</v>
      </c>
      <c r="D1871">
        <f t="shared" si="91"/>
        <v>-0.41979453446071202</v>
      </c>
      <c r="H1871" t="str">
        <f t="shared" si="92"/>
        <v>N</v>
      </c>
    </row>
    <row r="1872" spans="1:8" x14ac:dyDescent="0.25">
      <c r="A1872" s="1">
        <v>42867</v>
      </c>
      <c r="B1872" s="9">
        <v>87.239998</v>
      </c>
      <c r="C1872">
        <f t="shared" si="90"/>
        <v>2.9000010000000032</v>
      </c>
      <c r="D1872">
        <f t="shared" si="91"/>
        <v>-3.2172188064923355</v>
      </c>
      <c r="H1872" t="str">
        <f t="shared" si="92"/>
        <v>N</v>
      </c>
    </row>
    <row r="1873" spans="1:8" x14ac:dyDescent="0.25">
      <c r="A1873" s="1">
        <v>42870</v>
      </c>
      <c r="B1873" s="9">
        <v>87.349997999999999</v>
      </c>
      <c r="C1873">
        <f t="shared" si="90"/>
        <v>0.10999999999999943</v>
      </c>
      <c r="D1873">
        <f t="shared" si="91"/>
        <v>0.1260889529135471</v>
      </c>
      <c r="H1873" t="str">
        <f t="shared" si="92"/>
        <v>P</v>
      </c>
    </row>
    <row r="1874" spans="1:8" x14ac:dyDescent="0.25">
      <c r="A1874" s="1">
        <v>42871</v>
      </c>
      <c r="B1874" s="9">
        <v>86.690002000000007</v>
      </c>
      <c r="C1874">
        <f t="shared" si="90"/>
        <v>0.65999599999999248</v>
      </c>
      <c r="D1874">
        <f t="shared" si="91"/>
        <v>-0.7555764340143345</v>
      </c>
      <c r="H1874" t="str">
        <f t="shared" si="92"/>
        <v>N</v>
      </c>
    </row>
    <row r="1875" spans="1:8" x14ac:dyDescent="0.25">
      <c r="A1875" s="1">
        <v>42872</v>
      </c>
      <c r="B1875" s="9">
        <v>86.43</v>
      </c>
      <c r="C1875">
        <f t="shared" si="90"/>
        <v>0.26000200000000007</v>
      </c>
      <c r="D1875">
        <f t="shared" si="91"/>
        <v>-0.29992155266070941</v>
      </c>
      <c r="H1875" t="str">
        <f t="shared" si="92"/>
        <v>N</v>
      </c>
    </row>
    <row r="1876" spans="1:8" x14ac:dyDescent="0.25">
      <c r="A1876" s="1">
        <v>42873</v>
      </c>
      <c r="B1876" s="9">
        <v>85.190002000000007</v>
      </c>
      <c r="C1876">
        <f t="shared" si="90"/>
        <v>1.2399979999999999</v>
      </c>
      <c r="D1876">
        <f t="shared" si="91"/>
        <v>-1.4346847159551079</v>
      </c>
      <c r="H1876" t="str">
        <f t="shared" si="92"/>
        <v>N</v>
      </c>
    </row>
    <row r="1877" spans="1:8" x14ac:dyDescent="0.25">
      <c r="A1877" s="1">
        <v>42874</v>
      </c>
      <c r="B1877" s="9">
        <v>86.18</v>
      </c>
      <c r="C1877">
        <f t="shared" si="90"/>
        <v>0.98999799999999993</v>
      </c>
      <c r="D1877">
        <f t="shared" si="91"/>
        <v>1.1621058536892626</v>
      </c>
      <c r="H1877" t="str">
        <f t="shared" si="92"/>
        <v>P</v>
      </c>
    </row>
    <row r="1878" spans="1:8" x14ac:dyDescent="0.25">
      <c r="A1878" s="1">
        <v>42877</v>
      </c>
      <c r="B1878" s="9">
        <v>85.900002000000001</v>
      </c>
      <c r="C1878">
        <f t="shared" si="90"/>
        <v>0.27999800000000619</v>
      </c>
      <c r="D1878">
        <f t="shared" si="91"/>
        <v>-0.32489904850314011</v>
      </c>
      <c r="H1878" t="str">
        <f t="shared" si="92"/>
        <v>N</v>
      </c>
    </row>
    <row r="1879" spans="1:8" x14ac:dyDescent="0.25">
      <c r="A1879" s="1">
        <v>42878</v>
      </c>
      <c r="B1879" s="9">
        <v>86.269997000000004</v>
      </c>
      <c r="C1879">
        <f t="shared" si="90"/>
        <v>0.36999500000000296</v>
      </c>
      <c r="D1879">
        <f t="shared" si="91"/>
        <v>0.43072758019260926</v>
      </c>
      <c r="H1879" t="str">
        <f t="shared" si="92"/>
        <v>P</v>
      </c>
    </row>
    <row r="1880" spans="1:8" x14ac:dyDescent="0.25">
      <c r="A1880" s="1">
        <v>42879</v>
      </c>
      <c r="B1880" s="9">
        <v>85.769997000000004</v>
      </c>
      <c r="C1880">
        <f t="shared" si="90"/>
        <v>0.5</v>
      </c>
      <c r="D1880">
        <f t="shared" si="91"/>
        <v>-0.57957577070508071</v>
      </c>
      <c r="H1880" t="str">
        <f t="shared" si="92"/>
        <v>N</v>
      </c>
    </row>
    <row r="1881" spans="1:8" x14ac:dyDescent="0.25">
      <c r="A1881" s="1">
        <v>42880</v>
      </c>
      <c r="B1881" s="9">
        <v>85.239998</v>
      </c>
      <c r="C1881">
        <f t="shared" si="90"/>
        <v>0.52999900000000366</v>
      </c>
      <c r="D1881">
        <f t="shared" si="91"/>
        <v>-0.61793053344749871</v>
      </c>
      <c r="H1881" t="str">
        <f t="shared" si="92"/>
        <v>N</v>
      </c>
    </row>
    <row r="1882" spans="1:8" x14ac:dyDescent="0.25">
      <c r="A1882" s="1">
        <v>42881</v>
      </c>
      <c r="B1882" s="9">
        <v>84.309997999999993</v>
      </c>
      <c r="C1882">
        <f t="shared" si="90"/>
        <v>0.93000000000000682</v>
      </c>
      <c r="D1882">
        <f t="shared" si="91"/>
        <v>-1.0910370973964674</v>
      </c>
      <c r="H1882" t="str">
        <f t="shared" si="92"/>
        <v>N</v>
      </c>
    </row>
    <row r="1883" spans="1:8" x14ac:dyDescent="0.25">
      <c r="A1883" s="1">
        <v>42884</v>
      </c>
      <c r="B1883" s="9">
        <v>84.559997999999993</v>
      </c>
      <c r="C1883">
        <f t="shared" si="90"/>
        <v>0.25</v>
      </c>
      <c r="D1883">
        <f t="shared" si="91"/>
        <v>0.29652473719664901</v>
      </c>
      <c r="H1883" t="str">
        <f t="shared" si="92"/>
        <v>P</v>
      </c>
    </row>
    <row r="1884" spans="1:8" x14ac:dyDescent="0.25">
      <c r="A1884" s="1">
        <v>42885</v>
      </c>
      <c r="B1884" s="9">
        <v>84.239998</v>
      </c>
      <c r="C1884">
        <f t="shared" si="90"/>
        <v>0.31999999999999318</v>
      </c>
      <c r="D1884">
        <f t="shared" si="91"/>
        <v>-0.37842952645291361</v>
      </c>
      <c r="H1884" t="str">
        <f t="shared" si="92"/>
        <v>N</v>
      </c>
    </row>
    <row r="1885" spans="1:8" x14ac:dyDescent="0.25">
      <c r="A1885" s="1">
        <v>42886</v>
      </c>
      <c r="B1885" s="9">
        <v>83.290001000000004</v>
      </c>
      <c r="C1885">
        <f t="shared" si="90"/>
        <v>0.94999699999999621</v>
      </c>
      <c r="D1885">
        <f t="shared" si="91"/>
        <v>-1.1277267599175349</v>
      </c>
      <c r="H1885" t="str">
        <f t="shared" si="92"/>
        <v>N</v>
      </c>
    </row>
    <row r="1886" spans="1:8" x14ac:dyDescent="0.25">
      <c r="A1886" s="1">
        <v>42887</v>
      </c>
      <c r="B1886" s="9">
        <v>84.919998000000007</v>
      </c>
      <c r="C1886">
        <f t="shared" si="90"/>
        <v>1.629997000000003</v>
      </c>
      <c r="D1886">
        <f t="shared" si="91"/>
        <v>1.9570140238082154</v>
      </c>
      <c r="H1886" t="str">
        <f t="shared" si="92"/>
        <v>P</v>
      </c>
    </row>
    <row r="1887" spans="1:8" x14ac:dyDescent="0.25">
      <c r="A1887" s="1">
        <v>42888</v>
      </c>
      <c r="B1887" s="9">
        <v>85.93</v>
      </c>
      <c r="C1887">
        <f t="shared" si="90"/>
        <v>1.0100020000000001</v>
      </c>
      <c r="D1887">
        <f t="shared" si="91"/>
        <v>1.1893570699330445</v>
      </c>
      <c r="H1887" t="str">
        <f t="shared" si="92"/>
        <v>P</v>
      </c>
    </row>
    <row r="1888" spans="1:8" x14ac:dyDescent="0.25">
      <c r="A1888" s="1">
        <v>42891</v>
      </c>
      <c r="B1888" s="9">
        <v>85.93</v>
      </c>
      <c r="C1888">
        <f t="shared" si="90"/>
        <v>0</v>
      </c>
      <c r="D1888">
        <f t="shared" si="91"/>
        <v>0</v>
      </c>
      <c r="H1888" t="str">
        <f t="shared" si="92"/>
        <v>N</v>
      </c>
    </row>
    <row r="1889" spans="1:8" x14ac:dyDescent="0.25">
      <c r="A1889" s="1">
        <v>42892</v>
      </c>
      <c r="B1889" s="9">
        <v>84.830001999999993</v>
      </c>
      <c r="C1889">
        <f t="shared" si="90"/>
        <v>1.0999980000000136</v>
      </c>
      <c r="D1889">
        <f t="shared" si="91"/>
        <v>-1.2801093913650803</v>
      </c>
      <c r="H1889" t="str">
        <f t="shared" si="92"/>
        <v>N</v>
      </c>
    </row>
    <row r="1890" spans="1:8" x14ac:dyDescent="0.25">
      <c r="A1890" s="1">
        <v>42893</v>
      </c>
      <c r="B1890" s="9">
        <v>84.599997999999999</v>
      </c>
      <c r="C1890">
        <f t="shared" si="90"/>
        <v>0.23000399999999388</v>
      </c>
      <c r="D1890">
        <f t="shared" si="91"/>
        <v>-0.271135205207226</v>
      </c>
      <c r="H1890" t="str">
        <f t="shared" si="92"/>
        <v>N</v>
      </c>
    </row>
    <row r="1891" spans="1:8" x14ac:dyDescent="0.25">
      <c r="A1891" s="1">
        <v>42894</v>
      </c>
      <c r="B1891" s="9">
        <v>84.110000999999997</v>
      </c>
      <c r="C1891">
        <f t="shared" si="90"/>
        <v>0.48999700000000246</v>
      </c>
      <c r="D1891">
        <f t="shared" si="91"/>
        <v>-0.57919268508730037</v>
      </c>
      <c r="H1891" t="str">
        <f t="shared" si="92"/>
        <v>N</v>
      </c>
    </row>
    <row r="1892" spans="1:8" x14ac:dyDescent="0.25">
      <c r="A1892" s="1">
        <v>42895</v>
      </c>
      <c r="B1892" s="9">
        <v>84.43</v>
      </c>
      <c r="C1892">
        <f t="shared" si="90"/>
        <v>0.31999900000000991</v>
      </c>
      <c r="D1892">
        <f t="shared" si="91"/>
        <v>0.38045297371951042</v>
      </c>
      <c r="H1892" t="str">
        <f t="shared" si="92"/>
        <v>P</v>
      </c>
    </row>
    <row r="1893" spans="1:8" x14ac:dyDescent="0.25">
      <c r="A1893" s="1">
        <v>42898</v>
      </c>
      <c r="B1893" s="9">
        <v>84.900002000000001</v>
      </c>
      <c r="C1893">
        <f t="shared" si="90"/>
        <v>0.47000199999999381</v>
      </c>
      <c r="D1893">
        <f t="shared" si="91"/>
        <v>0.55667653677602014</v>
      </c>
      <c r="H1893" t="str">
        <f t="shared" si="92"/>
        <v>P</v>
      </c>
    </row>
    <row r="1894" spans="1:8" x14ac:dyDescent="0.25">
      <c r="A1894" s="1">
        <v>42899</v>
      </c>
      <c r="B1894" s="9">
        <v>85.059997999999993</v>
      </c>
      <c r="C1894">
        <f t="shared" si="90"/>
        <v>0.15999599999999248</v>
      </c>
      <c r="D1894">
        <f t="shared" si="91"/>
        <v>0.18845229238038472</v>
      </c>
      <c r="H1894" t="str">
        <f t="shared" si="92"/>
        <v>P</v>
      </c>
    </row>
    <row r="1895" spans="1:8" x14ac:dyDescent="0.25">
      <c r="A1895" s="1">
        <v>42900</v>
      </c>
      <c r="B1895" s="9">
        <v>84.110000999999997</v>
      </c>
      <c r="C1895">
        <f t="shared" si="90"/>
        <v>0.94999699999999621</v>
      </c>
      <c r="D1895">
        <f t="shared" si="91"/>
        <v>-1.1168551873231836</v>
      </c>
      <c r="H1895" t="str">
        <f t="shared" si="92"/>
        <v>N</v>
      </c>
    </row>
    <row r="1896" spans="1:8" x14ac:dyDescent="0.25">
      <c r="A1896" s="1">
        <v>42901</v>
      </c>
      <c r="B1896" s="9">
        <v>83.419998000000007</v>
      </c>
      <c r="C1896">
        <f t="shared" si="90"/>
        <v>0.69000299999999015</v>
      </c>
      <c r="D1896">
        <f t="shared" si="91"/>
        <v>-0.82035785494758251</v>
      </c>
      <c r="H1896" t="str">
        <f t="shared" si="92"/>
        <v>N</v>
      </c>
    </row>
    <row r="1897" spans="1:8" x14ac:dyDescent="0.25">
      <c r="A1897" s="1">
        <v>42902</v>
      </c>
      <c r="B1897" s="9">
        <v>83.360000999999997</v>
      </c>
      <c r="C1897">
        <f t="shared" si="90"/>
        <v>5.9997000000009848E-2</v>
      </c>
      <c r="D1897">
        <f t="shared" si="91"/>
        <v>-7.1921603258741196E-2</v>
      </c>
      <c r="H1897" t="str">
        <f t="shared" si="92"/>
        <v>N</v>
      </c>
    </row>
    <row r="1898" spans="1:8" x14ac:dyDescent="0.25">
      <c r="A1898" s="1">
        <v>42905</v>
      </c>
      <c r="B1898" s="9">
        <v>84</v>
      </c>
      <c r="C1898">
        <f t="shared" si="90"/>
        <v>0.63999900000000309</v>
      </c>
      <c r="D1898">
        <f t="shared" si="91"/>
        <v>0.76775310979183298</v>
      </c>
      <c r="H1898" t="str">
        <f t="shared" si="92"/>
        <v>P</v>
      </c>
    </row>
    <row r="1899" spans="1:8" x14ac:dyDescent="0.25">
      <c r="A1899" s="1">
        <v>42906</v>
      </c>
      <c r="B1899" s="9">
        <v>83.650002000000001</v>
      </c>
      <c r="C1899">
        <f t="shared" si="90"/>
        <v>0.34999799999999937</v>
      </c>
      <c r="D1899">
        <f t="shared" si="91"/>
        <v>-0.41666428571428499</v>
      </c>
      <c r="H1899" t="str">
        <f t="shared" si="92"/>
        <v>N</v>
      </c>
    </row>
    <row r="1900" spans="1:8" x14ac:dyDescent="0.25">
      <c r="A1900" s="1">
        <v>42907</v>
      </c>
      <c r="B1900" s="9">
        <v>83.599997999999999</v>
      </c>
      <c r="C1900">
        <f t="shared" si="90"/>
        <v>5.000400000000127E-2</v>
      </c>
      <c r="D1900">
        <f t="shared" si="91"/>
        <v>-5.9777643519962224E-2</v>
      </c>
      <c r="H1900" t="str">
        <f t="shared" si="92"/>
        <v>N</v>
      </c>
    </row>
    <row r="1901" spans="1:8" x14ac:dyDescent="0.25">
      <c r="A1901" s="1">
        <v>42908</v>
      </c>
      <c r="B1901" s="9">
        <v>84.169998000000007</v>
      </c>
      <c r="C1901">
        <f t="shared" si="90"/>
        <v>0.57000000000000739</v>
      </c>
      <c r="D1901">
        <f t="shared" si="91"/>
        <v>0.68181819812963085</v>
      </c>
      <c r="H1901" t="str">
        <f t="shared" si="92"/>
        <v>P</v>
      </c>
    </row>
    <row r="1902" spans="1:8" x14ac:dyDescent="0.25">
      <c r="A1902" s="1">
        <v>42909</v>
      </c>
      <c r="B1902" s="9">
        <v>83.599997999999999</v>
      </c>
      <c r="C1902">
        <f t="shared" si="90"/>
        <v>0.57000000000000739</v>
      </c>
      <c r="D1902">
        <f t="shared" si="91"/>
        <v>-0.6772009190258117</v>
      </c>
      <c r="H1902" t="str">
        <f t="shared" si="92"/>
        <v>N</v>
      </c>
    </row>
    <row r="1903" spans="1:8" x14ac:dyDescent="0.25">
      <c r="A1903" s="1">
        <v>42912</v>
      </c>
      <c r="B1903" s="9">
        <v>83.489998</v>
      </c>
      <c r="C1903">
        <f t="shared" si="90"/>
        <v>0.10999999999999943</v>
      </c>
      <c r="D1903">
        <f t="shared" si="91"/>
        <v>-0.13157895051624216</v>
      </c>
      <c r="H1903" t="str">
        <f t="shared" si="92"/>
        <v>N</v>
      </c>
    </row>
    <row r="1904" spans="1:8" x14ac:dyDescent="0.25">
      <c r="A1904" s="1">
        <v>42913</v>
      </c>
      <c r="B1904" s="9">
        <v>82.860000999999997</v>
      </c>
      <c r="C1904">
        <f t="shared" si="90"/>
        <v>0.62999700000000303</v>
      </c>
      <c r="D1904">
        <f t="shared" si="91"/>
        <v>-0.7545778118236427</v>
      </c>
      <c r="H1904" t="str">
        <f t="shared" si="92"/>
        <v>N</v>
      </c>
    </row>
    <row r="1905" spans="1:8" x14ac:dyDescent="0.25">
      <c r="A1905" s="1">
        <v>42914</v>
      </c>
      <c r="B1905" s="9">
        <v>83.68</v>
      </c>
      <c r="C1905">
        <f t="shared" si="90"/>
        <v>0.81999900000000991</v>
      </c>
      <c r="D1905">
        <f t="shared" si="91"/>
        <v>0.9896198287518847</v>
      </c>
      <c r="H1905" t="str">
        <f t="shared" si="92"/>
        <v>P</v>
      </c>
    </row>
    <row r="1906" spans="1:8" x14ac:dyDescent="0.25">
      <c r="A1906" s="1">
        <v>42915</v>
      </c>
      <c r="B1906" s="9">
        <v>82.720000999999996</v>
      </c>
      <c r="C1906">
        <f t="shared" si="90"/>
        <v>0.95999900000001048</v>
      </c>
      <c r="D1906">
        <f t="shared" si="91"/>
        <v>-1.1472263384321346</v>
      </c>
      <c r="H1906" t="str">
        <f t="shared" si="92"/>
        <v>N</v>
      </c>
    </row>
    <row r="1907" spans="1:8" x14ac:dyDescent="0.25">
      <c r="A1907" s="1">
        <v>42916</v>
      </c>
      <c r="B1907" s="9">
        <v>81.279999000000004</v>
      </c>
      <c r="C1907">
        <f t="shared" si="90"/>
        <v>1.4400019999999927</v>
      </c>
      <c r="D1907">
        <f t="shared" si="91"/>
        <v>-1.7408147758605477</v>
      </c>
      <c r="H1907" t="str">
        <f t="shared" si="92"/>
        <v>N</v>
      </c>
    </row>
    <row r="1908" spans="1:8" x14ac:dyDescent="0.25">
      <c r="A1908" s="1">
        <v>42919</v>
      </c>
      <c r="B1908" s="9">
        <v>82.980002999999996</v>
      </c>
      <c r="C1908">
        <f t="shared" si="90"/>
        <v>1.7000039999999927</v>
      </c>
      <c r="D1908">
        <f t="shared" si="91"/>
        <v>2.0915403800632335</v>
      </c>
      <c r="H1908" t="str">
        <f t="shared" si="92"/>
        <v>P</v>
      </c>
    </row>
    <row r="1909" spans="1:8" x14ac:dyDescent="0.25">
      <c r="A1909" s="1">
        <v>42920</v>
      </c>
      <c r="B1909" s="9">
        <v>82.279999000000004</v>
      </c>
      <c r="C1909">
        <f t="shared" si="90"/>
        <v>0.70000399999999274</v>
      </c>
      <c r="D1909">
        <f t="shared" si="91"/>
        <v>-0.84358155542606172</v>
      </c>
      <c r="H1909" t="str">
        <f t="shared" si="92"/>
        <v>N</v>
      </c>
    </row>
    <row r="1910" spans="1:8" x14ac:dyDescent="0.25">
      <c r="A1910" s="1">
        <v>42921</v>
      </c>
      <c r="B1910" s="9">
        <v>81.529999000000004</v>
      </c>
      <c r="C1910">
        <f t="shared" si="90"/>
        <v>0.75</v>
      </c>
      <c r="D1910">
        <f t="shared" si="91"/>
        <v>-0.91152164452505646</v>
      </c>
      <c r="H1910" t="str">
        <f t="shared" si="92"/>
        <v>N</v>
      </c>
    </row>
    <row r="1911" spans="1:8" x14ac:dyDescent="0.25">
      <c r="A1911" s="1">
        <v>42922</v>
      </c>
      <c r="B1911" s="9">
        <v>81.440002000000007</v>
      </c>
      <c r="C1911">
        <f t="shared" si="90"/>
        <v>8.9996999999996774E-2</v>
      </c>
      <c r="D1911">
        <f t="shared" si="91"/>
        <v>-0.11038513566030679</v>
      </c>
      <c r="H1911" t="str">
        <f t="shared" si="92"/>
        <v>N</v>
      </c>
    </row>
    <row r="1912" spans="1:8" x14ac:dyDescent="0.25">
      <c r="A1912" s="1">
        <v>42923</v>
      </c>
      <c r="B1912" s="9">
        <v>81.379997000000003</v>
      </c>
      <c r="C1912">
        <f t="shared" si="90"/>
        <v>6.0005000000003861E-2</v>
      </c>
      <c r="D1912">
        <f t="shared" si="91"/>
        <v>-7.3680008013756987E-2</v>
      </c>
      <c r="H1912" t="str">
        <f t="shared" si="92"/>
        <v>N</v>
      </c>
    </row>
    <row r="1913" spans="1:8" x14ac:dyDescent="0.25">
      <c r="A1913" s="1">
        <v>42926</v>
      </c>
      <c r="B1913" s="9">
        <v>81.620002999999997</v>
      </c>
      <c r="C1913">
        <f t="shared" si="90"/>
        <v>0.24000599999999395</v>
      </c>
      <c r="D1913">
        <f t="shared" si="91"/>
        <v>0.29492013866748351</v>
      </c>
      <c r="H1913" t="str">
        <f t="shared" si="92"/>
        <v>P</v>
      </c>
    </row>
    <row r="1914" spans="1:8" x14ac:dyDescent="0.25">
      <c r="A1914" s="1">
        <v>42927</v>
      </c>
      <c r="B1914" s="9">
        <v>83.010002</v>
      </c>
      <c r="C1914">
        <f t="shared" si="90"/>
        <v>1.3899990000000031</v>
      </c>
      <c r="D1914">
        <f t="shared" si="91"/>
        <v>1.7030126793795917</v>
      </c>
      <c r="H1914" t="str">
        <f t="shared" si="92"/>
        <v>P</v>
      </c>
    </row>
    <row r="1915" spans="1:8" x14ac:dyDescent="0.25">
      <c r="A1915" s="1">
        <v>42928</v>
      </c>
      <c r="B1915" s="9">
        <v>84.199996999999996</v>
      </c>
      <c r="C1915">
        <f t="shared" si="90"/>
        <v>1.1899949999999961</v>
      </c>
      <c r="D1915">
        <f t="shared" si="91"/>
        <v>1.4335561635090626</v>
      </c>
      <c r="H1915" t="str">
        <f t="shared" si="92"/>
        <v>P</v>
      </c>
    </row>
    <row r="1916" spans="1:8" x14ac:dyDescent="0.25">
      <c r="A1916" s="1">
        <v>42929</v>
      </c>
      <c r="B1916" s="9">
        <v>84.360000999999997</v>
      </c>
      <c r="C1916">
        <f t="shared" si="90"/>
        <v>0.1600040000000007</v>
      </c>
      <c r="D1916">
        <f t="shared" si="91"/>
        <v>0.19002851033355822</v>
      </c>
      <c r="H1916" t="str">
        <f t="shared" si="92"/>
        <v>P</v>
      </c>
    </row>
    <row r="1917" spans="1:8" x14ac:dyDescent="0.25">
      <c r="A1917" s="1">
        <v>42930</v>
      </c>
      <c r="B1917" s="9">
        <v>83.739998</v>
      </c>
      <c r="C1917">
        <f t="shared" si="90"/>
        <v>0.62000299999999697</v>
      </c>
      <c r="D1917">
        <f t="shared" si="91"/>
        <v>-0.73494901926328449</v>
      </c>
      <c r="H1917" t="str">
        <f t="shared" si="92"/>
        <v>N</v>
      </c>
    </row>
    <row r="1918" spans="1:8" x14ac:dyDescent="0.25">
      <c r="A1918" s="1">
        <v>42933</v>
      </c>
      <c r="B1918" s="9">
        <v>83.650002000000001</v>
      </c>
      <c r="C1918">
        <f t="shared" si="90"/>
        <v>8.9995999999999299E-2</v>
      </c>
      <c r="D1918">
        <f t="shared" si="91"/>
        <v>-0.10747074534202794</v>
      </c>
      <c r="H1918" t="str">
        <f t="shared" si="92"/>
        <v>N</v>
      </c>
    </row>
    <row r="1919" spans="1:8" x14ac:dyDescent="0.25">
      <c r="A1919" s="1">
        <v>42934</v>
      </c>
      <c r="B1919" s="9">
        <v>83.279999000000004</v>
      </c>
      <c r="C1919">
        <f t="shared" si="90"/>
        <v>0.37000299999999697</v>
      </c>
      <c r="D1919">
        <f t="shared" si="91"/>
        <v>-0.44232276288528594</v>
      </c>
      <c r="H1919" t="str">
        <f t="shared" si="92"/>
        <v>N</v>
      </c>
    </row>
    <row r="1920" spans="1:8" x14ac:dyDescent="0.25">
      <c r="A1920" s="1">
        <v>42935</v>
      </c>
      <c r="B1920" s="9">
        <v>83.279999000000004</v>
      </c>
      <c r="C1920">
        <f t="shared" si="90"/>
        <v>0</v>
      </c>
      <c r="D1920">
        <f t="shared" si="91"/>
        <v>0</v>
      </c>
      <c r="H1920" t="str">
        <f t="shared" si="92"/>
        <v>N</v>
      </c>
    </row>
    <row r="1921" spans="1:8" x14ac:dyDescent="0.25">
      <c r="A1921" s="1">
        <v>42936</v>
      </c>
      <c r="B1921" s="9">
        <v>83.370002999999997</v>
      </c>
      <c r="C1921">
        <f t="shared" si="90"/>
        <v>9.0003999999993312E-2</v>
      </c>
      <c r="D1921">
        <f t="shared" si="91"/>
        <v>0.10807396863680716</v>
      </c>
      <c r="H1921" t="str">
        <f t="shared" si="92"/>
        <v>P</v>
      </c>
    </row>
    <row r="1922" spans="1:8" x14ac:dyDescent="0.25">
      <c r="A1922" s="1">
        <v>42937</v>
      </c>
      <c r="B1922" s="9">
        <v>81.190002000000007</v>
      </c>
      <c r="C1922">
        <f t="shared" si="90"/>
        <v>2.1800009999999901</v>
      </c>
      <c r="D1922">
        <f t="shared" si="91"/>
        <v>-2.6148505716138573</v>
      </c>
      <c r="H1922" t="str">
        <f t="shared" si="92"/>
        <v>N</v>
      </c>
    </row>
    <row r="1923" spans="1:8" x14ac:dyDescent="0.25">
      <c r="A1923" s="1">
        <v>42940</v>
      </c>
      <c r="B1923" s="9">
        <v>78.940002000000007</v>
      </c>
      <c r="C1923">
        <f t="shared" si="90"/>
        <v>2.25</v>
      </c>
      <c r="D1923">
        <f t="shared" si="91"/>
        <v>-2.771277182626501</v>
      </c>
      <c r="H1923" t="str">
        <f t="shared" si="92"/>
        <v>N</v>
      </c>
    </row>
    <row r="1924" spans="1:8" x14ac:dyDescent="0.25">
      <c r="A1924" s="1">
        <v>42941</v>
      </c>
      <c r="B1924" s="9">
        <v>79.430000000000007</v>
      </c>
      <c r="C1924">
        <f t="shared" ref="C1924:C1987" si="93">ABS(B1924-B1923)</f>
        <v>0.48999799999999993</v>
      </c>
      <c r="D1924">
        <f t="shared" si="91"/>
        <v>0.62072205166653016</v>
      </c>
      <c r="H1924" t="str">
        <f t="shared" si="92"/>
        <v>P</v>
      </c>
    </row>
    <row r="1925" spans="1:8" x14ac:dyDescent="0.25">
      <c r="A1925" s="1">
        <v>42942</v>
      </c>
      <c r="B1925" s="9">
        <v>79.110000999999997</v>
      </c>
      <c r="C1925">
        <f t="shared" si="93"/>
        <v>0.31999900000000991</v>
      </c>
      <c r="D1925">
        <f t="shared" ref="D1925:D1988" si="94">((B1925-B1924)/B1924)*100</f>
        <v>-0.40286919300013835</v>
      </c>
      <c r="H1925" t="str">
        <f t="shared" ref="H1925:H1988" si="95">IF(D1925&gt;0,"P","N")</f>
        <v>N</v>
      </c>
    </row>
    <row r="1926" spans="1:8" x14ac:dyDescent="0.25">
      <c r="A1926" s="1">
        <v>42943</v>
      </c>
      <c r="B1926" s="9">
        <v>78.5</v>
      </c>
      <c r="C1926">
        <f t="shared" si="93"/>
        <v>0.61000099999999691</v>
      </c>
      <c r="D1926">
        <f t="shared" si="94"/>
        <v>-0.77107949979674117</v>
      </c>
      <c r="H1926" t="str">
        <f t="shared" si="95"/>
        <v>N</v>
      </c>
    </row>
    <row r="1927" spans="1:8" x14ac:dyDescent="0.25">
      <c r="A1927" s="1">
        <v>42944</v>
      </c>
      <c r="B1927" s="9">
        <v>77.849997999999999</v>
      </c>
      <c r="C1927">
        <f t="shared" si="93"/>
        <v>0.65000200000000063</v>
      </c>
      <c r="D1927">
        <f t="shared" si="94"/>
        <v>-0.82802802547770793</v>
      </c>
      <c r="H1927" t="str">
        <f t="shared" si="95"/>
        <v>N</v>
      </c>
    </row>
    <row r="1928" spans="1:8" x14ac:dyDescent="0.25">
      <c r="A1928" s="1">
        <v>42947</v>
      </c>
      <c r="B1928" s="9">
        <v>77.709998999999996</v>
      </c>
      <c r="C1928">
        <f t="shared" si="93"/>
        <v>0.13999900000000309</v>
      </c>
      <c r="D1928">
        <f t="shared" si="94"/>
        <v>-0.17983173230139723</v>
      </c>
      <c r="H1928" t="str">
        <f t="shared" si="95"/>
        <v>N</v>
      </c>
    </row>
    <row r="1929" spans="1:8" x14ac:dyDescent="0.25">
      <c r="A1929" s="1">
        <v>42948</v>
      </c>
      <c r="B1929" s="9">
        <v>78.889999000000003</v>
      </c>
      <c r="C1929">
        <f t="shared" si="93"/>
        <v>1.1800000000000068</v>
      </c>
      <c r="D1929">
        <f t="shared" si="94"/>
        <v>1.5184661114202394</v>
      </c>
      <c r="H1929" t="str">
        <f t="shared" si="95"/>
        <v>P</v>
      </c>
    </row>
    <row r="1930" spans="1:8" x14ac:dyDescent="0.25">
      <c r="A1930" s="1">
        <v>42949</v>
      </c>
      <c r="B1930" s="9">
        <v>78.860000999999997</v>
      </c>
      <c r="C1930">
        <f t="shared" si="93"/>
        <v>2.9998000000006186E-2</v>
      </c>
      <c r="D1930">
        <f t="shared" si="94"/>
        <v>-3.8025098720062329E-2</v>
      </c>
      <c r="H1930" t="str">
        <f t="shared" si="95"/>
        <v>N</v>
      </c>
    </row>
    <row r="1931" spans="1:8" x14ac:dyDescent="0.25">
      <c r="A1931" s="1">
        <v>42950</v>
      </c>
      <c r="B1931" s="9">
        <v>79.379997000000003</v>
      </c>
      <c r="C1931">
        <f t="shared" si="93"/>
        <v>0.51999600000000612</v>
      </c>
      <c r="D1931">
        <f t="shared" si="94"/>
        <v>0.65939131803968165</v>
      </c>
      <c r="H1931" t="str">
        <f t="shared" si="95"/>
        <v>P</v>
      </c>
    </row>
    <row r="1932" spans="1:8" x14ac:dyDescent="0.25">
      <c r="A1932" s="1">
        <v>42951</v>
      </c>
      <c r="B1932" s="9">
        <v>81.349997999999999</v>
      </c>
      <c r="C1932">
        <f t="shared" si="93"/>
        <v>1.9700009999999963</v>
      </c>
      <c r="D1932">
        <f t="shared" si="94"/>
        <v>2.4817347876694882</v>
      </c>
      <c r="H1932" t="str">
        <f t="shared" si="95"/>
        <v>P</v>
      </c>
    </row>
    <row r="1933" spans="1:8" x14ac:dyDescent="0.25">
      <c r="A1933" s="1">
        <v>42954</v>
      </c>
      <c r="B1933" s="9">
        <v>81</v>
      </c>
      <c r="C1933">
        <f t="shared" si="93"/>
        <v>0.34999799999999937</v>
      </c>
      <c r="D1933">
        <f t="shared" si="94"/>
        <v>-0.43023725704332455</v>
      </c>
      <c r="H1933" t="str">
        <f t="shared" si="95"/>
        <v>N</v>
      </c>
    </row>
    <row r="1934" spans="1:8" x14ac:dyDescent="0.25">
      <c r="A1934" s="1">
        <v>42955</v>
      </c>
      <c r="B1934" s="9">
        <v>80.790001000000004</v>
      </c>
      <c r="C1934">
        <f t="shared" si="93"/>
        <v>0.20999899999999627</v>
      </c>
      <c r="D1934">
        <f t="shared" si="94"/>
        <v>-0.25925802469135339</v>
      </c>
      <c r="H1934" t="str">
        <f t="shared" si="95"/>
        <v>N</v>
      </c>
    </row>
    <row r="1935" spans="1:8" x14ac:dyDescent="0.25">
      <c r="A1935" s="1">
        <v>42956</v>
      </c>
      <c r="B1935" s="9">
        <v>80.069999999999993</v>
      </c>
      <c r="C1935">
        <f t="shared" si="93"/>
        <v>0.72000100000001055</v>
      </c>
      <c r="D1935">
        <f t="shared" si="94"/>
        <v>-0.89120063261295224</v>
      </c>
      <c r="H1935" t="str">
        <f t="shared" si="95"/>
        <v>N</v>
      </c>
    </row>
    <row r="1936" spans="1:8" x14ac:dyDescent="0.25">
      <c r="A1936" s="1">
        <v>42957</v>
      </c>
      <c r="B1936" s="9">
        <v>80.050003000000004</v>
      </c>
      <c r="C1936">
        <f t="shared" si="93"/>
        <v>1.9996999999989384E-2</v>
      </c>
      <c r="D1936">
        <f t="shared" si="94"/>
        <v>-2.4974397402259756E-2</v>
      </c>
      <c r="H1936" t="str">
        <f t="shared" si="95"/>
        <v>N</v>
      </c>
    </row>
    <row r="1937" spans="1:8" x14ac:dyDescent="0.25">
      <c r="A1937" s="1">
        <v>42958</v>
      </c>
      <c r="B1937" s="9">
        <v>79.949996999999996</v>
      </c>
      <c r="C1937">
        <f t="shared" si="93"/>
        <v>0.10000600000000759</v>
      </c>
      <c r="D1937">
        <f t="shared" si="94"/>
        <v>-0.12492941443113696</v>
      </c>
      <c r="H1937" t="str">
        <f t="shared" si="95"/>
        <v>N</v>
      </c>
    </row>
    <row r="1938" spans="1:8" x14ac:dyDescent="0.25">
      <c r="A1938" s="1">
        <v>42961</v>
      </c>
      <c r="B1938" s="9">
        <v>80.199996999999996</v>
      </c>
      <c r="C1938">
        <f t="shared" si="93"/>
        <v>0.25</v>
      </c>
      <c r="D1938">
        <f t="shared" si="94"/>
        <v>0.3126954463800668</v>
      </c>
      <c r="H1938" t="str">
        <f t="shared" si="95"/>
        <v>P</v>
      </c>
    </row>
    <row r="1939" spans="1:8" x14ac:dyDescent="0.25">
      <c r="A1939" s="1">
        <v>42962</v>
      </c>
      <c r="B1939" s="9">
        <v>80</v>
      </c>
      <c r="C1939">
        <f t="shared" si="93"/>
        <v>0.19999699999999621</v>
      </c>
      <c r="D1939">
        <f t="shared" si="94"/>
        <v>-0.24937282728326812</v>
      </c>
      <c r="H1939" t="str">
        <f t="shared" si="95"/>
        <v>N</v>
      </c>
    </row>
    <row r="1940" spans="1:8" x14ac:dyDescent="0.25">
      <c r="A1940" s="1">
        <v>42963</v>
      </c>
      <c r="B1940" s="9">
        <v>80.139999000000003</v>
      </c>
      <c r="C1940">
        <f t="shared" si="93"/>
        <v>0.13999900000000309</v>
      </c>
      <c r="D1940">
        <f t="shared" si="94"/>
        <v>0.17499875000000387</v>
      </c>
      <c r="H1940" t="str">
        <f t="shared" si="95"/>
        <v>P</v>
      </c>
    </row>
    <row r="1941" spans="1:8" x14ac:dyDescent="0.25">
      <c r="A1941" s="1">
        <v>42964</v>
      </c>
      <c r="B1941" s="9">
        <v>79.809997999999993</v>
      </c>
      <c r="C1941">
        <f t="shared" si="93"/>
        <v>0.33000100000000998</v>
      </c>
      <c r="D1941">
        <f t="shared" si="94"/>
        <v>-0.41178063902896972</v>
      </c>
      <c r="H1941" t="str">
        <f t="shared" si="95"/>
        <v>N</v>
      </c>
    </row>
    <row r="1942" spans="1:8" x14ac:dyDescent="0.25">
      <c r="A1942" s="1">
        <v>42965</v>
      </c>
      <c r="B1942" s="9">
        <v>79.540001000000004</v>
      </c>
      <c r="C1942">
        <f t="shared" si="93"/>
        <v>0.26999699999998938</v>
      </c>
      <c r="D1942">
        <f t="shared" si="94"/>
        <v>-0.33829972029317606</v>
      </c>
      <c r="H1942" t="str">
        <f t="shared" si="95"/>
        <v>N</v>
      </c>
    </row>
    <row r="1943" spans="1:8" x14ac:dyDescent="0.25">
      <c r="A1943" s="1">
        <v>42968</v>
      </c>
      <c r="B1943" s="9">
        <v>78.970000999999996</v>
      </c>
      <c r="C1943">
        <f t="shared" si="93"/>
        <v>0.57000000000000739</v>
      </c>
      <c r="D1943">
        <f t="shared" si="94"/>
        <v>-0.71662055925798562</v>
      </c>
      <c r="H1943" t="str">
        <f t="shared" si="95"/>
        <v>N</v>
      </c>
    </row>
    <row r="1944" spans="1:8" x14ac:dyDescent="0.25">
      <c r="A1944" s="1">
        <v>42969</v>
      </c>
      <c r="B1944" s="9">
        <v>79.379997000000003</v>
      </c>
      <c r="C1944">
        <f t="shared" si="93"/>
        <v>0.40999600000000669</v>
      </c>
      <c r="D1944">
        <f t="shared" si="94"/>
        <v>0.5191794286541882</v>
      </c>
      <c r="H1944" t="str">
        <f t="shared" si="95"/>
        <v>P</v>
      </c>
    </row>
    <row r="1945" spans="1:8" x14ac:dyDescent="0.25">
      <c r="A1945" s="1">
        <v>42970</v>
      </c>
      <c r="B1945" s="9">
        <v>79.110000999999997</v>
      </c>
      <c r="C1945">
        <f t="shared" si="93"/>
        <v>0.26999600000000612</v>
      </c>
      <c r="D1945">
        <f t="shared" si="94"/>
        <v>-0.34013102822365454</v>
      </c>
      <c r="H1945" t="str">
        <f t="shared" si="95"/>
        <v>N</v>
      </c>
    </row>
    <row r="1946" spans="1:8" x14ac:dyDescent="0.25">
      <c r="A1946" s="1">
        <v>42971</v>
      </c>
      <c r="B1946" s="9">
        <v>79.790001000000004</v>
      </c>
      <c r="C1946">
        <f t="shared" si="93"/>
        <v>0.68000000000000682</v>
      </c>
      <c r="D1946">
        <f t="shared" si="94"/>
        <v>0.85956262344125978</v>
      </c>
      <c r="H1946" t="str">
        <f t="shared" si="95"/>
        <v>P</v>
      </c>
    </row>
    <row r="1947" spans="1:8" x14ac:dyDescent="0.25">
      <c r="A1947" s="1">
        <v>42972</v>
      </c>
      <c r="B1947" s="9">
        <v>79.290001000000004</v>
      </c>
      <c r="C1947">
        <f t="shared" si="93"/>
        <v>0.5</v>
      </c>
      <c r="D1947">
        <f t="shared" si="94"/>
        <v>-0.62664493512163255</v>
      </c>
      <c r="H1947" t="str">
        <f t="shared" si="95"/>
        <v>N</v>
      </c>
    </row>
    <row r="1948" spans="1:8" x14ac:dyDescent="0.25">
      <c r="A1948" s="1">
        <v>42975</v>
      </c>
      <c r="B1948" s="9">
        <v>79.209998999999996</v>
      </c>
      <c r="C1948">
        <f t="shared" si="93"/>
        <v>8.0002000000007456E-2</v>
      </c>
      <c r="D1948">
        <f t="shared" si="94"/>
        <v>-0.10089796820661845</v>
      </c>
      <c r="H1948" t="str">
        <f t="shared" si="95"/>
        <v>N</v>
      </c>
    </row>
    <row r="1949" spans="1:8" x14ac:dyDescent="0.25">
      <c r="A1949" s="1">
        <v>42976</v>
      </c>
      <c r="B1949" s="9">
        <v>78.319999999999993</v>
      </c>
      <c r="C1949">
        <f t="shared" si="93"/>
        <v>0.88999900000000309</v>
      </c>
      <c r="D1949">
        <f t="shared" si="94"/>
        <v>-1.1235942573361264</v>
      </c>
      <c r="H1949" t="str">
        <f t="shared" si="95"/>
        <v>N</v>
      </c>
    </row>
    <row r="1950" spans="1:8" x14ac:dyDescent="0.25">
      <c r="A1950" s="1">
        <v>42977</v>
      </c>
      <c r="B1950" s="9">
        <v>78.370002999999997</v>
      </c>
      <c r="C1950">
        <f t="shared" si="93"/>
        <v>5.0003000000003794E-2</v>
      </c>
      <c r="D1950">
        <f t="shared" si="94"/>
        <v>6.3844484167522725E-2</v>
      </c>
      <c r="H1950" t="str">
        <f t="shared" si="95"/>
        <v>P</v>
      </c>
    </row>
    <row r="1951" spans="1:8" x14ac:dyDescent="0.25">
      <c r="A1951" s="1">
        <v>42978</v>
      </c>
      <c r="B1951" s="9">
        <v>78</v>
      </c>
      <c r="C1951">
        <f t="shared" si="93"/>
        <v>0.37000299999999697</v>
      </c>
      <c r="D1951">
        <f t="shared" si="94"/>
        <v>-0.47212324337922629</v>
      </c>
      <c r="H1951" t="str">
        <f t="shared" si="95"/>
        <v>N</v>
      </c>
    </row>
    <row r="1952" spans="1:8" x14ac:dyDescent="0.25">
      <c r="A1952" s="1">
        <v>42979</v>
      </c>
      <c r="B1952" s="9">
        <v>79</v>
      </c>
      <c r="C1952">
        <f t="shared" si="93"/>
        <v>1</v>
      </c>
      <c r="D1952">
        <f t="shared" si="94"/>
        <v>1.2820512820512819</v>
      </c>
      <c r="H1952" t="str">
        <f t="shared" si="95"/>
        <v>P</v>
      </c>
    </row>
    <row r="1953" spans="1:8" x14ac:dyDescent="0.25">
      <c r="A1953" s="1">
        <v>42982</v>
      </c>
      <c r="B1953" s="9">
        <v>79.129997000000003</v>
      </c>
      <c r="C1953">
        <f t="shared" si="93"/>
        <v>0.12999700000000303</v>
      </c>
      <c r="D1953">
        <f t="shared" si="94"/>
        <v>0.16455316455696584</v>
      </c>
      <c r="H1953" t="str">
        <f t="shared" si="95"/>
        <v>P</v>
      </c>
    </row>
    <row r="1954" spans="1:8" x14ac:dyDescent="0.25">
      <c r="A1954" s="1">
        <v>42983</v>
      </c>
      <c r="B1954" s="9">
        <v>80.5</v>
      </c>
      <c r="C1954">
        <f t="shared" si="93"/>
        <v>1.370002999999997</v>
      </c>
      <c r="D1954">
        <f t="shared" si="94"/>
        <v>1.7313320509793486</v>
      </c>
      <c r="H1954" t="str">
        <f t="shared" si="95"/>
        <v>P</v>
      </c>
    </row>
    <row r="1955" spans="1:8" x14ac:dyDescent="0.25">
      <c r="A1955" s="1">
        <v>42984</v>
      </c>
      <c r="B1955" s="9">
        <v>81.760002</v>
      </c>
      <c r="C1955">
        <f t="shared" si="93"/>
        <v>1.2600020000000001</v>
      </c>
      <c r="D1955">
        <f t="shared" si="94"/>
        <v>1.5652198757763975</v>
      </c>
      <c r="H1955" t="str">
        <f t="shared" si="95"/>
        <v>P</v>
      </c>
    </row>
    <row r="1956" spans="1:8" x14ac:dyDescent="0.25">
      <c r="A1956" s="1">
        <v>42985</v>
      </c>
      <c r="B1956" s="9">
        <v>82.650002000000001</v>
      </c>
      <c r="C1956">
        <f t="shared" si="93"/>
        <v>0.89000000000000057</v>
      </c>
      <c r="D1956">
        <f t="shared" si="94"/>
        <v>1.0885518324718246</v>
      </c>
      <c r="H1956" t="str">
        <f t="shared" si="95"/>
        <v>P</v>
      </c>
    </row>
    <row r="1957" spans="1:8" x14ac:dyDescent="0.25">
      <c r="A1957" s="1">
        <v>42986</v>
      </c>
      <c r="B1957" s="9">
        <v>82.519997000000004</v>
      </c>
      <c r="C1957">
        <f t="shared" si="93"/>
        <v>0.13000499999999704</v>
      </c>
      <c r="D1957">
        <f t="shared" si="94"/>
        <v>-0.1572958219650098</v>
      </c>
      <c r="H1957" t="str">
        <f t="shared" si="95"/>
        <v>N</v>
      </c>
    </row>
    <row r="1958" spans="1:8" x14ac:dyDescent="0.25">
      <c r="A1958" s="1">
        <v>42989</v>
      </c>
      <c r="B1958" s="9">
        <v>82.849997999999999</v>
      </c>
      <c r="C1958">
        <f t="shared" si="93"/>
        <v>0.33000099999999577</v>
      </c>
      <c r="D1958">
        <f t="shared" si="94"/>
        <v>0.39990428017101814</v>
      </c>
      <c r="H1958" t="str">
        <f t="shared" si="95"/>
        <v>P</v>
      </c>
    </row>
    <row r="1959" spans="1:8" x14ac:dyDescent="0.25">
      <c r="A1959" s="1">
        <v>42990</v>
      </c>
      <c r="B1959" s="9">
        <v>83.599997999999999</v>
      </c>
      <c r="C1959">
        <f t="shared" si="93"/>
        <v>0.75</v>
      </c>
      <c r="D1959">
        <f t="shared" si="94"/>
        <v>0.90525047447798357</v>
      </c>
      <c r="H1959" t="str">
        <f t="shared" si="95"/>
        <v>P</v>
      </c>
    </row>
    <row r="1960" spans="1:8" x14ac:dyDescent="0.25">
      <c r="A1960" s="1">
        <v>42991</v>
      </c>
      <c r="B1960" s="9">
        <v>84.07</v>
      </c>
      <c r="C1960">
        <f t="shared" si="93"/>
        <v>0.47000199999999381</v>
      </c>
      <c r="D1960">
        <f t="shared" si="94"/>
        <v>0.56220336273213045</v>
      </c>
      <c r="H1960" t="str">
        <f t="shared" si="95"/>
        <v>P</v>
      </c>
    </row>
    <row r="1961" spans="1:8" x14ac:dyDescent="0.25">
      <c r="A1961" s="1">
        <v>42992</v>
      </c>
      <c r="B1961" s="9">
        <v>84.370002999999997</v>
      </c>
      <c r="C1961">
        <f t="shared" si="93"/>
        <v>0.30000300000000379</v>
      </c>
      <c r="D1961">
        <f t="shared" si="94"/>
        <v>0.3568490543594669</v>
      </c>
      <c r="H1961" t="str">
        <f t="shared" si="95"/>
        <v>P</v>
      </c>
    </row>
    <row r="1962" spans="1:8" x14ac:dyDescent="0.25">
      <c r="A1962" s="1">
        <v>42993</v>
      </c>
      <c r="B1962" s="9">
        <v>84.830001999999993</v>
      </c>
      <c r="C1962">
        <f t="shared" si="93"/>
        <v>0.45999899999999627</v>
      </c>
      <c r="D1962">
        <f t="shared" si="94"/>
        <v>0.54521628972799296</v>
      </c>
      <c r="H1962" t="str">
        <f t="shared" si="95"/>
        <v>P</v>
      </c>
    </row>
    <row r="1963" spans="1:8" x14ac:dyDescent="0.25">
      <c r="A1963" s="1">
        <v>42996</v>
      </c>
      <c r="B1963" s="9">
        <v>84.620002999999997</v>
      </c>
      <c r="C1963">
        <f t="shared" si="93"/>
        <v>0.20999899999999627</v>
      </c>
      <c r="D1963">
        <f t="shared" si="94"/>
        <v>-0.24755274672750369</v>
      </c>
      <c r="H1963" t="str">
        <f t="shared" si="95"/>
        <v>N</v>
      </c>
    </row>
    <row r="1964" spans="1:8" x14ac:dyDescent="0.25">
      <c r="A1964" s="1">
        <v>42997</v>
      </c>
      <c r="B1964" s="9">
        <v>84.709998999999996</v>
      </c>
      <c r="C1964">
        <f t="shared" si="93"/>
        <v>8.9995999999999299E-2</v>
      </c>
      <c r="D1964">
        <f t="shared" si="94"/>
        <v>0.1063531042417941</v>
      </c>
      <c r="H1964" t="str">
        <f t="shared" si="95"/>
        <v>P</v>
      </c>
    </row>
    <row r="1965" spans="1:8" x14ac:dyDescent="0.25">
      <c r="A1965" s="1">
        <v>42998</v>
      </c>
      <c r="B1965" s="9">
        <v>84.459998999999996</v>
      </c>
      <c r="C1965">
        <f t="shared" si="93"/>
        <v>0.25</v>
      </c>
      <c r="D1965">
        <f t="shared" si="94"/>
        <v>-0.29512454604089888</v>
      </c>
      <c r="H1965" t="str">
        <f t="shared" si="95"/>
        <v>N</v>
      </c>
    </row>
    <row r="1966" spans="1:8" x14ac:dyDescent="0.25">
      <c r="A1966" s="1">
        <v>42999</v>
      </c>
      <c r="B1966" s="9">
        <v>85.139999000000003</v>
      </c>
      <c r="C1966">
        <f t="shared" si="93"/>
        <v>0.68000000000000682</v>
      </c>
      <c r="D1966">
        <f t="shared" si="94"/>
        <v>0.80511485679748451</v>
      </c>
      <c r="H1966" t="str">
        <f t="shared" si="95"/>
        <v>P</v>
      </c>
    </row>
    <row r="1967" spans="1:8" x14ac:dyDescent="0.25">
      <c r="A1967" s="1">
        <v>43000</v>
      </c>
      <c r="B1967" s="9">
        <v>85.089995999999999</v>
      </c>
      <c r="C1967">
        <f t="shared" si="93"/>
        <v>5.0003000000003794E-2</v>
      </c>
      <c r="D1967">
        <f t="shared" si="94"/>
        <v>-5.873032721083752E-2</v>
      </c>
      <c r="H1967" t="str">
        <f t="shared" si="95"/>
        <v>N</v>
      </c>
    </row>
    <row r="1968" spans="1:8" x14ac:dyDescent="0.25">
      <c r="A1968" s="1">
        <v>43003</v>
      </c>
      <c r="B1968" s="9">
        <v>84.779999000000004</v>
      </c>
      <c r="C1968">
        <f t="shared" si="93"/>
        <v>0.30999699999999564</v>
      </c>
      <c r="D1968">
        <f t="shared" si="94"/>
        <v>-0.3643166230728177</v>
      </c>
      <c r="H1968" t="str">
        <f t="shared" si="95"/>
        <v>N</v>
      </c>
    </row>
    <row r="1969" spans="1:8" x14ac:dyDescent="0.25">
      <c r="A1969" s="1">
        <v>43004</v>
      </c>
      <c r="B1969" s="9">
        <v>84.889999000000003</v>
      </c>
      <c r="C1969">
        <f t="shared" si="93"/>
        <v>0.10999999999999943</v>
      </c>
      <c r="D1969">
        <f t="shared" si="94"/>
        <v>0.12974758350728388</v>
      </c>
      <c r="H1969" t="str">
        <f t="shared" si="95"/>
        <v>P</v>
      </c>
    </row>
    <row r="1970" spans="1:8" x14ac:dyDescent="0.25">
      <c r="A1970" s="1">
        <v>43005</v>
      </c>
      <c r="B1970" s="9">
        <v>84.970000999999996</v>
      </c>
      <c r="C1970">
        <f t="shared" si="93"/>
        <v>8.0001999999993245E-2</v>
      </c>
      <c r="D1970">
        <f t="shared" si="94"/>
        <v>9.4241961293924911E-2</v>
      </c>
      <c r="H1970" t="str">
        <f t="shared" si="95"/>
        <v>P</v>
      </c>
    </row>
    <row r="1971" spans="1:8" x14ac:dyDescent="0.25">
      <c r="A1971" s="1">
        <v>43006</v>
      </c>
      <c r="B1971" s="9">
        <v>84.419998000000007</v>
      </c>
      <c r="C1971">
        <f t="shared" si="93"/>
        <v>0.55000299999998958</v>
      </c>
      <c r="D1971">
        <f t="shared" si="94"/>
        <v>-0.64729080090276758</v>
      </c>
      <c r="H1971" t="str">
        <f t="shared" si="95"/>
        <v>N</v>
      </c>
    </row>
    <row r="1972" spans="1:8" x14ac:dyDescent="0.25">
      <c r="A1972" s="1">
        <v>43007</v>
      </c>
      <c r="B1972" s="9">
        <v>85.830001999999993</v>
      </c>
      <c r="C1972">
        <f t="shared" si="93"/>
        <v>1.4100039999999865</v>
      </c>
      <c r="D1972">
        <f t="shared" si="94"/>
        <v>1.6702251047198395</v>
      </c>
      <c r="H1972" t="str">
        <f t="shared" si="95"/>
        <v>P</v>
      </c>
    </row>
    <row r="1973" spans="1:8" x14ac:dyDescent="0.25">
      <c r="A1973" s="1">
        <v>43010</v>
      </c>
      <c r="B1973" s="9">
        <v>86.160004000000001</v>
      </c>
      <c r="C1973">
        <f t="shared" si="93"/>
        <v>0.33000200000000746</v>
      </c>
      <c r="D1973">
        <f t="shared" si="94"/>
        <v>0.38448327194494003</v>
      </c>
      <c r="H1973" t="str">
        <f t="shared" si="95"/>
        <v>P</v>
      </c>
    </row>
    <row r="1974" spans="1:8" x14ac:dyDescent="0.25">
      <c r="A1974" s="1">
        <v>43011</v>
      </c>
      <c r="B1974" s="9">
        <v>86.160004000000001</v>
      </c>
      <c r="C1974">
        <f t="shared" si="93"/>
        <v>0</v>
      </c>
      <c r="D1974">
        <f t="shared" si="94"/>
        <v>0</v>
      </c>
      <c r="H1974" t="str">
        <f t="shared" si="95"/>
        <v>N</v>
      </c>
    </row>
    <row r="1975" spans="1:8" x14ac:dyDescent="0.25">
      <c r="A1975" s="1">
        <v>43012</v>
      </c>
      <c r="B1975" s="9">
        <v>88.480002999999996</v>
      </c>
      <c r="C1975">
        <f t="shared" si="93"/>
        <v>2.3199989999999957</v>
      </c>
      <c r="D1975">
        <f t="shared" si="94"/>
        <v>2.692663524017473</v>
      </c>
      <c r="H1975" t="str">
        <f t="shared" si="95"/>
        <v>P</v>
      </c>
    </row>
    <row r="1976" spans="1:8" x14ac:dyDescent="0.25">
      <c r="A1976" s="1">
        <v>43013</v>
      </c>
      <c r="B1976" s="9">
        <v>88.709998999999996</v>
      </c>
      <c r="C1976">
        <f t="shared" si="93"/>
        <v>0.22999599999999987</v>
      </c>
      <c r="D1976">
        <f t="shared" si="94"/>
        <v>0.25994122084286081</v>
      </c>
      <c r="H1976" t="str">
        <f t="shared" si="95"/>
        <v>P</v>
      </c>
    </row>
    <row r="1977" spans="1:8" x14ac:dyDescent="0.25">
      <c r="A1977" s="1">
        <v>43014</v>
      </c>
      <c r="B1977" s="9">
        <v>89.050003000000004</v>
      </c>
      <c r="C1977">
        <f t="shared" si="93"/>
        <v>0.34000400000000752</v>
      </c>
      <c r="D1977">
        <f t="shared" si="94"/>
        <v>0.38327584695385636</v>
      </c>
      <c r="H1977" t="str">
        <f t="shared" si="95"/>
        <v>P</v>
      </c>
    </row>
    <row r="1978" spans="1:8" x14ac:dyDescent="0.25">
      <c r="A1978" s="1">
        <v>43017</v>
      </c>
      <c r="B1978" s="9">
        <v>88.870002999999997</v>
      </c>
      <c r="C1978">
        <f t="shared" si="93"/>
        <v>0.18000000000000682</v>
      </c>
      <c r="D1978">
        <f t="shared" si="94"/>
        <v>-0.20213362598090739</v>
      </c>
      <c r="H1978" t="str">
        <f t="shared" si="95"/>
        <v>N</v>
      </c>
    </row>
    <row r="1979" spans="1:8" x14ac:dyDescent="0.25">
      <c r="A1979" s="1">
        <v>43018</v>
      </c>
      <c r="B1979" s="9">
        <v>88.419998000000007</v>
      </c>
      <c r="C1979">
        <f t="shared" si="93"/>
        <v>0.45000499999999022</v>
      </c>
      <c r="D1979">
        <f t="shared" si="94"/>
        <v>-0.50636321009237528</v>
      </c>
      <c r="H1979" t="str">
        <f t="shared" si="95"/>
        <v>N</v>
      </c>
    </row>
    <row r="1980" spans="1:8" x14ac:dyDescent="0.25">
      <c r="A1980" s="1">
        <v>43019</v>
      </c>
      <c r="B1980" s="9">
        <v>88.389999000000003</v>
      </c>
      <c r="C1980">
        <f t="shared" si="93"/>
        <v>2.9999000000003662E-2</v>
      </c>
      <c r="D1980">
        <f t="shared" si="94"/>
        <v>-3.3927845146528572E-2</v>
      </c>
      <c r="H1980" t="str">
        <f t="shared" si="95"/>
        <v>N</v>
      </c>
    </row>
    <row r="1981" spans="1:8" x14ac:dyDescent="0.25">
      <c r="A1981" s="1">
        <v>43020</v>
      </c>
      <c r="B1981" s="9">
        <v>87.82</v>
      </c>
      <c r="C1981">
        <f t="shared" si="93"/>
        <v>0.56999900000000991</v>
      </c>
      <c r="D1981">
        <f t="shared" si="94"/>
        <v>-0.64486820505565323</v>
      </c>
      <c r="H1981" t="str">
        <f t="shared" si="95"/>
        <v>N</v>
      </c>
    </row>
    <row r="1982" spans="1:8" x14ac:dyDescent="0.25">
      <c r="A1982" s="1">
        <v>43021</v>
      </c>
      <c r="B1982" s="9">
        <v>87.269997000000004</v>
      </c>
      <c r="C1982">
        <f t="shared" si="93"/>
        <v>0.55000299999998958</v>
      </c>
      <c r="D1982">
        <f t="shared" si="94"/>
        <v>-0.626284445456604</v>
      </c>
      <c r="H1982" t="str">
        <f t="shared" si="95"/>
        <v>N</v>
      </c>
    </row>
    <row r="1983" spans="1:8" x14ac:dyDescent="0.25">
      <c r="A1983" s="1">
        <v>43024</v>
      </c>
      <c r="B1983" s="9">
        <v>87.080001999999993</v>
      </c>
      <c r="C1983">
        <f t="shared" si="93"/>
        <v>0.18999500000001035</v>
      </c>
      <c r="D1983">
        <f t="shared" si="94"/>
        <v>-0.2177094150696606</v>
      </c>
      <c r="H1983" t="str">
        <f t="shared" si="95"/>
        <v>N</v>
      </c>
    </row>
    <row r="1984" spans="1:8" x14ac:dyDescent="0.25">
      <c r="A1984" s="1">
        <v>43025</v>
      </c>
      <c r="B1984" s="9">
        <v>87.440002000000007</v>
      </c>
      <c r="C1984">
        <f t="shared" si="93"/>
        <v>0.36000000000001364</v>
      </c>
      <c r="D1984">
        <f t="shared" si="94"/>
        <v>0.41341294411088053</v>
      </c>
      <c r="H1984" t="str">
        <f t="shared" si="95"/>
        <v>P</v>
      </c>
    </row>
    <row r="1985" spans="1:8" x14ac:dyDescent="0.25">
      <c r="A1985" s="1">
        <v>43026</v>
      </c>
      <c r="B1985" s="9">
        <v>88.199996999999996</v>
      </c>
      <c r="C1985">
        <f t="shared" si="93"/>
        <v>0.75999499999998932</v>
      </c>
      <c r="D1985">
        <f t="shared" si="94"/>
        <v>0.86916169100726837</v>
      </c>
      <c r="H1985" t="str">
        <f t="shared" si="95"/>
        <v>P</v>
      </c>
    </row>
    <row r="1986" spans="1:8" x14ac:dyDescent="0.25">
      <c r="A1986" s="1">
        <v>43027</v>
      </c>
      <c r="B1986" s="9">
        <v>87.410004000000001</v>
      </c>
      <c r="C1986">
        <f t="shared" si="93"/>
        <v>0.7899929999999955</v>
      </c>
      <c r="D1986">
        <f t="shared" si="94"/>
        <v>-0.89568370393481489</v>
      </c>
      <c r="H1986" t="str">
        <f t="shared" si="95"/>
        <v>N</v>
      </c>
    </row>
    <row r="1987" spans="1:8" x14ac:dyDescent="0.25">
      <c r="A1987" s="1">
        <v>43028</v>
      </c>
      <c r="B1987" s="9">
        <v>86.300003000000004</v>
      </c>
      <c r="C1987">
        <f t="shared" si="93"/>
        <v>1.1100009999999969</v>
      </c>
      <c r="D1987">
        <f t="shared" si="94"/>
        <v>-1.2698786742991075</v>
      </c>
      <c r="H1987" t="str">
        <f t="shared" si="95"/>
        <v>N</v>
      </c>
    </row>
    <row r="1988" spans="1:8" x14ac:dyDescent="0.25">
      <c r="A1988" s="1">
        <v>43031</v>
      </c>
      <c r="B1988" s="9">
        <v>86.010002</v>
      </c>
      <c r="C1988">
        <f t="shared" ref="C1988:C2051" si="96">ABS(B1988-B1987)</f>
        <v>0.29000100000000373</v>
      </c>
      <c r="D1988">
        <f t="shared" si="94"/>
        <v>-0.33603822702069164</v>
      </c>
      <c r="H1988" t="str">
        <f t="shared" si="95"/>
        <v>N</v>
      </c>
    </row>
    <row r="1989" spans="1:8" x14ac:dyDescent="0.25">
      <c r="A1989" s="1">
        <v>43032</v>
      </c>
      <c r="B1989" s="9">
        <v>86.419998000000007</v>
      </c>
      <c r="C1989">
        <f t="shared" si="96"/>
        <v>0.40999600000000669</v>
      </c>
      <c r="D1989">
        <f t="shared" ref="D1989:D2052" si="97">((B1989-B1988)/B1988)*100</f>
        <v>0.47668409541486423</v>
      </c>
      <c r="H1989" t="str">
        <f t="shared" ref="H1989:H2052" si="98">IF(D1989&gt;0,"P","N")</f>
        <v>P</v>
      </c>
    </row>
    <row r="1990" spans="1:8" x14ac:dyDescent="0.25">
      <c r="A1990" s="1">
        <v>43033</v>
      </c>
      <c r="B1990" s="9">
        <v>85.459998999999996</v>
      </c>
      <c r="C1990">
        <f t="shared" si="96"/>
        <v>0.95999900000001048</v>
      </c>
      <c r="D1990">
        <f t="shared" si="97"/>
        <v>-1.1108528375573561</v>
      </c>
      <c r="H1990" t="str">
        <f t="shared" si="98"/>
        <v>N</v>
      </c>
    </row>
    <row r="1991" spans="1:8" x14ac:dyDescent="0.25">
      <c r="A1991" s="1">
        <v>43034</v>
      </c>
      <c r="B1991" s="9">
        <v>86.279999000000004</v>
      </c>
      <c r="C1991">
        <f t="shared" si="96"/>
        <v>0.82000000000000739</v>
      </c>
      <c r="D1991">
        <f t="shared" si="97"/>
        <v>0.95951323378790054</v>
      </c>
      <c r="H1991" t="str">
        <f t="shared" si="98"/>
        <v>P</v>
      </c>
    </row>
    <row r="1992" spans="1:8" x14ac:dyDescent="0.25">
      <c r="A1992" s="1">
        <v>43035</v>
      </c>
      <c r="B1992" s="9">
        <v>87.220000999999996</v>
      </c>
      <c r="C1992">
        <f t="shared" si="96"/>
        <v>0.94000199999999268</v>
      </c>
      <c r="D1992">
        <f t="shared" si="97"/>
        <v>1.0894784549081793</v>
      </c>
      <c r="H1992" t="str">
        <f t="shared" si="98"/>
        <v>P</v>
      </c>
    </row>
    <row r="1993" spans="1:8" x14ac:dyDescent="0.25">
      <c r="A1993" s="1">
        <v>43038</v>
      </c>
      <c r="B1993" s="9">
        <v>87.5</v>
      </c>
      <c r="C1993">
        <f t="shared" si="96"/>
        <v>0.27999900000000366</v>
      </c>
      <c r="D1993">
        <f t="shared" si="97"/>
        <v>0.32102613711275202</v>
      </c>
      <c r="H1993" t="str">
        <f t="shared" si="98"/>
        <v>P</v>
      </c>
    </row>
    <row r="1994" spans="1:8" x14ac:dyDescent="0.25">
      <c r="A1994" s="1">
        <v>43039</v>
      </c>
      <c r="B1994" s="9">
        <v>87.5</v>
      </c>
      <c r="C1994">
        <f t="shared" si="96"/>
        <v>0</v>
      </c>
      <c r="D1994">
        <f t="shared" si="97"/>
        <v>0</v>
      </c>
      <c r="H1994" t="str">
        <f t="shared" si="98"/>
        <v>N</v>
      </c>
    </row>
    <row r="1995" spans="1:8" x14ac:dyDescent="0.25">
      <c r="A1995" s="1">
        <v>43040</v>
      </c>
      <c r="B1995" s="9">
        <v>89.339995999999999</v>
      </c>
      <c r="C1995">
        <f t="shared" si="96"/>
        <v>1.8399959999999993</v>
      </c>
      <c r="D1995">
        <f t="shared" si="97"/>
        <v>2.1028525714285706</v>
      </c>
      <c r="H1995" t="str">
        <f t="shared" si="98"/>
        <v>P</v>
      </c>
    </row>
    <row r="1996" spans="1:8" x14ac:dyDescent="0.25">
      <c r="A1996" s="1">
        <v>43041</v>
      </c>
      <c r="B1996" s="9">
        <v>89.870002999999997</v>
      </c>
      <c r="C1996">
        <f t="shared" si="96"/>
        <v>0.53000699999999767</v>
      </c>
      <c r="D1996">
        <f t="shared" si="97"/>
        <v>0.59324717229671431</v>
      </c>
      <c r="H1996" t="str">
        <f t="shared" si="98"/>
        <v>P</v>
      </c>
    </row>
    <row r="1997" spans="1:8" x14ac:dyDescent="0.25">
      <c r="A1997" s="1">
        <v>43042</v>
      </c>
      <c r="B1997" s="9">
        <v>89.57</v>
      </c>
      <c r="C1997">
        <f t="shared" si="96"/>
        <v>0.30000300000000379</v>
      </c>
      <c r="D1997">
        <f t="shared" si="97"/>
        <v>-0.33381883830581804</v>
      </c>
      <c r="H1997" t="str">
        <f t="shared" si="98"/>
        <v>N</v>
      </c>
    </row>
    <row r="1998" spans="1:8" x14ac:dyDescent="0.25">
      <c r="A1998" s="1">
        <v>43045</v>
      </c>
      <c r="B1998" s="9">
        <v>89.970000999999996</v>
      </c>
      <c r="C1998">
        <f t="shared" si="96"/>
        <v>0.40000100000000316</v>
      </c>
      <c r="D1998">
        <f t="shared" si="97"/>
        <v>0.44657921178966531</v>
      </c>
      <c r="H1998" t="str">
        <f t="shared" si="98"/>
        <v>P</v>
      </c>
    </row>
    <row r="1999" spans="1:8" x14ac:dyDescent="0.25">
      <c r="A1999" s="1">
        <v>43046</v>
      </c>
      <c r="B1999" s="9">
        <v>87.419998000000007</v>
      </c>
      <c r="C1999">
        <f t="shared" si="96"/>
        <v>2.5500029999999896</v>
      </c>
      <c r="D1999">
        <f t="shared" si="97"/>
        <v>-2.8342813956398532</v>
      </c>
      <c r="H1999" t="str">
        <f t="shared" si="98"/>
        <v>N</v>
      </c>
    </row>
    <row r="2000" spans="1:8" x14ac:dyDescent="0.25">
      <c r="A2000" s="1">
        <v>43047</v>
      </c>
      <c r="B2000" s="9">
        <v>87.239998</v>
      </c>
      <c r="C2000">
        <f t="shared" si="96"/>
        <v>0.18000000000000682</v>
      </c>
      <c r="D2000">
        <f t="shared" si="97"/>
        <v>-0.20590254417531192</v>
      </c>
      <c r="H2000" t="str">
        <f t="shared" si="98"/>
        <v>N</v>
      </c>
    </row>
    <row r="2001" spans="1:8" x14ac:dyDescent="0.25">
      <c r="A2001" s="1">
        <v>43048</v>
      </c>
      <c r="B2001" s="9">
        <v>86.93</v>
      </c>
      <c r="C2001">
        <f t="shared" si="96"/>
        <v>0.30999799999999311</v>
      </c>
      <c r="D2001">
        <f t="shared" si="97"/>
        <v>-0.35533930204811914</v>
      </c>
      <c r="H2001" t="str">
        <f t="shared" si="98"/>
        <v>N</v>
      </c>
    </row>
    <row r="2002" spans="1:8" x14ac:dyDescent="0.25">
      <c r="A2002" s="1">
        <v>43049</v>
      </c>
      <c r="B2002" s="9">
        <v>86.339995999999999</v>
      </c>
      <c r="C2002">
        <f t="shared" si="96"/>
        <v>0.59000400000000752</v>
      </c>
      <c r="D2002">
        <f t="shared" si="97"/>
        <v>-0.67871160704015587</v>
      </c>
      <c r="H2002" t="str">
        <f t="shared" si="98"/>
        <v>N</v>
      </c>
    </row>
    <row r="2003" spans="1:8" x14ac:dyDescent="0.25">
      <c r="A2003" s="1">
        <v>43052</v>
      </c>
      <c r="B2003" s="9">
        <v>86.199996999999996</v>
      </c>
      <c r="C2003">
        <f t="shared" si="96"/>
        <v>0.13999900000000309</v>
      </c>
      <c r="D2003">
        <f t="shared" si="97"/>
        <v>-0.16214849025474021</v>
      </c>
      <c r="H2003" t="str">
        <f t="shared" si="98"/>
        <v>N</v>
      </c>
    </row>
    <row r="2004" spans="1:8" x14ac:dyDescent="0.25">
      <c r="A2004" s="1">
        <v>43053</v>
      </c>
      <c r="B2004" s="9">
        <v>86.120002999999997</v>
      </c>
      <c r="C2004">
        <f t="shared" si="96"/>
        <v>7.9993999999999232E-2</v>
      </c>
      <c r="D2004">
        <f t="shared" si="97"/>
        <v>-9.2800467266836731E-2</v>
      </c>
      <c r="H2004" t="str">
        <f t="shared" si="98"/>
        <v>N</v>
      </c>
    </row>
    <row r="2005" spans="1:8" x14ac:dyDescent="0.25">
      <c r="A2005" s="1">
        <v>43054</v>
      </c>
      <c r="B2005" s="9">
        <v>85.300003000000004</v>
      </c>
      <c r="C2005">
        <f t="shared" si="96"/>
        <v>0.81999999999999318</v>
      </c>
      <c r="D2005">
        <f t="shared" si="97"/>
        <v>-0.9521597438866708</v>
      </c>
      <c r="H2005" t="str">
        <f t="shared" si="98"/>
        <v>N</v>
      </c>
    </row>
    <row r="2006" spans="1:8" x14ac:dyDescent="0.25">
      <c r="A2006" s="1">
        <v>43055</v>
      </c>
      <c r="B2006" s="9">
        <v>85.330001999999993</v>
      </c>
      <c r="C2006">
        <f t="shared" si="96"/>
        <v>2.9998999999989451E-2</v>
      </c>
      <c r="D2006">
        <f t="shared" si="97"/>
        <v>3.5168814706828852E-2</v>
      </c>
      <c r="H2006" t="str">
        <f t="shared" si="98"/>
        <v>P</v>
      </c>
    </row>
    <row r="2007" spans="1:8" x14ac:dyDescent="0.25">
      <c r="A2007" s="1">
        <v>43056</v>
      </c>
      <c r="B2007" s="9">
        <v>84.93</v>
      </c>
      <c r="C2007">
        <f t="shared" si="96"/>
        <v>0.40000199999998642</v>
      </c>
      <c r="D2007">
        <f t="shared" si="97"/>
        <v>-0.46877064411645797</v>
      </c>
      <c r="H2007" t="str">
        <f t="shared" si="98"/>
        <v>N</v>
      </c>
    </row>
    <row r="2008" spans="1:8" x14ac:dyDescent="0.25">
      <c r="A2008" s="1">
        <v>43059</v>
      </c>
      <c r="B2008" s="9">
        <v>85.18</v>
      </c>
      <c r="C2008">
        <f t="shared" si="96"/>
        <v>0.25</v>
      </c>
      <c r="D2008">
        <f t="shared" si="97"/>
        <v>0.29436006122689273</v>
      </c>
      <c r="H2008" t="str">
        <f t="shared" si="98"/>
        <v>P</v>
      </c>
    </row>
    <row r="2009" spans="1:8" x14ac:dyDescent="0.25">
      <c r="A2009" s="1">
        <v>43060</v>
      </c>
      <c r="B2009" s="9">
        <v>86.779999000000004</v>
      </c>
      <c r="C2009">
        <f t="shared" si="96"/>
        <v>1.5999989999999968</v>
      </c>
      <c r="D2009">
        <f t="shared" si="97"/>
        <v>1.8783740314627806</v>
      </c>
      <c r="H2009" t="str">
        <f t="shared" si="98"/>
        <v>P</v>
      </c>
    </row>
    <row r="2010" spans="1:8" x14ac:dyDescent="0.25">
      <c r="A2010" s="1">
        <v>43061</v>
      </c>
      <c r="B2010" s="9">
        <v>86.580001999999993</v>
      </c>
      <c r="C2010">
        <f t="shared" si="96"/>
        <v>0.19999700000001042</v>
      </c>
      <c r="D2010">
        <f t="shared" si="97"/>
        <v>-0.2304643953729596</v>
      </c>
      <c r="H2010" t="str">
        <f t="shared" si="98"/>
        <v>N</v>
      </c>
    </row>
    <row r="2011" spans="1:8" x14ac:dyDescent="0.25">
      <c r="A2011" s="1">
        <v>43062</v>
      </c>
      <c r="B2011" s="9">
        <v>86.339995999999999</v>
      </c>
      <c r="C2011">
        <f t="shared" si="96"/>
        <v>0.24000599999999395</v>
      </c>
      <c r="D2011">
        <f t="shared" si="97"/>
        <v>-0.27720720080370748</v>
      </c>
      <c r="H2011" t="str">
        <f t="shared" si="98"/>
        <v>N</v>
      </c>
    </row>
    <row r="2012" spans="1:8" x14ac:dyDescent="0.25">
      <c r="A2012" s="1">
        <v>43063</v>
      </c>
      <c r="B2012" s="9">
        <v>86.379997000000003</v>
      </c>
      <c r="C2012">
        <f t="shared" si="96"/>
        <v>4.0001000000003728E-2</v>
      </c>
      <c r="D2012">
        <f t="shared" si="97"/>
        <v>4.6329629202210905E-2</v>
      </c>
      <c r="H2012" t="str">
        <f t="shared" si="98"/>
        <v>P</v>
      </c>
    </row>
    <row r="2013" spans="1:8" x14ac:dyDescent="0.25">
      <c r="A2013" s="1">
        <v>43066</v>
      </c>
      <c r="B2013" s="9">
        <v>85.690002000000007</v>
      </c>
      <c r="C2013">
        <f t="shared" si="96"/>
        <v>0.68999499999999614</v>
      </c>
      <c r="D2013">
        <f t="shared" si="97"/>
        <v>-0.79879025696191697</v>
      </c>
      <c r="H2013" t="str">
        <f t="shared" si="98"/>
        <v>N</v>
      </c>
    </row>
    <row r="2014" spans="1:8" x14ac:dyDescent="0.25">
      <c r="A2014" s="1">
        <v>43067</v>
      </c>
      <c r="B2014" s="9">
        <v>84.949996999999996</v>
      </c>
      <c r="C2014">
        <f t="shared" si="96"/>
        <v>0.74000500000001068</v>
      </c>
      <c r="D2014">
        <f t="shared" si="97"/>
        <v>-0.86358382860116012</v>
      </c>
      <c r="H2014" t="str">
        <f t="shared" si="98"/>
        <v>N</v>
      </c>
    </row>
    <row r="2015" spans="1:8" x14ac:dyDescent="0.25">
      <c r="A2015" s="1">
        <v>43068</v>
      </c>
      <c r="B2015" s="9">
        <v>84.730002999999996</v>
      </c>
      <c r="C2015">
        <f t="shared" si="96"/>
        <v>0.2199939999999998</v>
      </c>
      <c r="D2015">
        <f t="shared" si="97"/>
        <v>-0.2589688143249726</v>
      </c>
      <c r="H2015" t="str">
        <f t="shared" si="98"/>
        <v>N</v>
      </c>
    </row>
    <row r="2016" spans="1:8" x14ac:dyDescent="0.25">
      <c r="A2016" s="1">
        <v>43069</v>
      </c>
      <c r="B2016" s="9">
        <v>84.68</v>
      </c>
      <c r="C2016">
        <f t="shared" si="96"/>
        <v>5.0002999999989584E-2</v>
      </c>
      <c r="D2016">
        <f t="shared" si="97"/>
        <v>-5.9014514610591463E-2</v>
      </c>
      <c r="H2016" t="str">
        <f t="shared" si="98"/>
        <v>N</v>
      </c>
    </row>
    <row r="2017" spans="1:8" x14ac:dyDescent="0.25">
      <c r="A2017" s="1">
        <v>43070</v>
      </c>
      <c r="B2017" s="9">
        <v>83.57</v>
      </c>
      <c r="C2017">
        <f t="shared" si="96"/>
        <v>1.1100000000000136</v>
      </c>
      <c r="D2017">
        <f t="shared" si="97"/>
        <v>-1.3108171941426707</v>
      </c>
      <c r="H2017" t="str">
        <f t="shared" si="98"/>
        <v>N</v>
      </c>
    </row>
    <row r="2018" spans="1:8" x14ac:dyDescent="0.25">
      <c r="A2018" s="1">
        <v>43073</v>
      </c>
      <c r="B2018" s="9">
        <v>85.330001999999993</v>
      </c>
      <c r="C2018">
        <f t="shared" si="96"/>
        <v>1.7600020000000001</v>
      </c>
      <c r="D2018">
        <f t="shared" si="97"/>
        <v>2.1060212995093934</v>
      </c>
      <c r="H2018" t="str">
        <f t="shared" si="98"/>
        <v>P</v>
      </c>
    </row>
    <row r="2019" spans="1:8" x14ac:dyDescent="0.25">
      <c r="A2019" s="1">
        <v>43074</v>
      </c>
      <c r="B2019" s="9">
        <v>85.459998999999996</v>
      </c>
      <c r="C2019">
        <f t="shared" si="96"/>
        <v>0.12999700000000303</v>
      </c>
      <c r="D2019">
        <f t="shared" si="97"/>
        <v>0.15234618182711754</v>
      </c>
      <c r="H2019" t="str">
        <f t="shared" si="98"/>
        <v>P</v>
      </c>
    </row>
    <row r="2020" spans="1:8" x14ac:dyDescent="0.25">
      <c r="A2020" s="1">
        <v>43075</v>
      </c>
      <c r="B2020" s="9">
        <v>85.059997999999993</v>
      </c>
      <c r="C2020">
        <f t="shared" si="96"/>
        <v>0.40000100000000316</v>
      </c>
      <c r="D2020">
        <f t="shared" si="97"/>
        <v>-0.4680564061321873</v>
      </c>
      <c r="H2020" t="str">
        <f t="shared" si="98"/>
        <v>N</v>
      </c>
    </row>
    <row r="2021" spans="1:8" x14ac:dyDescent="0.25">
      <c r="A2021" s="1">
        <v>43076</v>
      </c>
      <c r="B2021" s="9">
        <v>84.849997999999999</v>
      </c>
      <c r="C2021">
        <f t="shared" si="96"/>
        <v>0.20999999999999375</v>
      </c>
      <c r="D2021">
        <f t="shared" si="97"/>
        <v>-0.24688455788582755</v>
      </c>
      <c r="H2021" t="str">
        <f t="shared" si="98"/>
        <v>N</v>
      </c>
    </row>
    <row r="2022" spans="1:8" x14ac:dyDescent="0.25">
      <c r="A2022" s="1">
        <v>43077</v>
      </c>
      <c r="B2022" s="9">
        <v>85.480002999999996</v>
      </c>
      <c r="C2022">
        <f t="shared" si="96"/>
        <v>0.63000499999999704</v>
      </c>
      <c r="D2022">
        <f t="shared" si="97"/>
        <v>0.74249265156140254</v>
      </c>
      <c r="H2022" t="str">
        <f t="shared" si="98"/>
        <v>P</v>
      </c>
    </row>
    <row r="2023" spans="1:8" x14ac:dyDescent="0.25">
      <c r="A2023" s="1">
        <v>43080</v>
      </c>
      <c r="B2023" s="9">
        <v>85.489998</v>
      </c>
      <c r="C2023">
        <f t="shared" si="96"/>
        <v>9.9950000000035288E-3</v>
      </c>
      <c r="D2023">
        <f t="shared" si="97"/>
        <v>1.1692793225572921E-2</v>
      </c>
      <c r="H2023" t="str">
        <f t="shared" si="98"/>
        <v>P</v>
      </c>
    </row>
    <row r="2024" spans="1:8" x14ac:dyDescent="0.25">
      <c r="A2024" s="1">
        <v>43081</v>
      </c>
      <c r="B2024" s="9">
        <v>86</v>
      </c>
      <c r="C2024">
        <f t="shared" si="96"/>
        <v>0.51000200000000007</v>
      </c>
      <c r="D2024">
        <f t="shared" si="97"/>
        <v>0.59656335469793798</v>
      </c>
      <c r="H2024" t="str">
        <f t="shared" si="98"/>
        <v>P</v>
      </c>
    </row>
    <row r="2025" spans="1:8" x14ac:dyDescent="0.25">
      <c r="A2025" s="1">
        <v>43082</v>
      </c>
      <c r="B2025" s="9">
        <v>85.709998999999996</v>
      </c>
      <c r="C2025">
        <f t="shared" si="96"/>
        <v>0.29000100000000373</v>
      </c>
      <c r="D2025">
        <f t="shared" si="97"/>
        <v>-0.33721046511628339</v>
      </c>
      <c r="H2025" t="str">
        <f t="shared" si="98"/>
        <v>N</v>
      </c>
    </row>
    <row r="2026" spans="1:8" x14ac:dyDescent="0.25">
      <c r="A2026" s="1">
        <v>43083</v>
      </c>
      <c r="B2026" s="9">
        <v>86.18</v>
      </c>
      <c r="C2026">
        <f t="shared" si="96"/>
        <v>0.47000100000001055</v>
      </c>
      <c r="D2026">
        <f t="shared" si="97"/>
        <v>0.54836192449379284</v>
      </c>
      <c r="H2026" t="str">
        <f t="shared" si="98"/>
        <v>P</v>
      </c>
    </row>
    <row r="2027" spans="1:8" x14ac:dyDescent="0.25">
      <c r="A2027" s="1">
        <v>43084</v>
      </c>
      <c r="B2027" s="9">
        <v>85.949996999999996</v>
      </c>
      <c r="C2027">
        <f t="shared" si="96"/>
        <v>0.23000300000001062</v>
      </c>
      <c r="D2027">
        <f t="shared" si="97"/>
        <v>-0.26688674866559597</v>
      </c>
      <c r="H2027" t="str">
        <f t="shared" si="98"/>
        <v>N</v>
      </c>
    </row>
    <row r="2028" spans="1:8" x14ac:dyDescent="0.25">
      <c r="A2028" s="1">
        <v>43087</v>
      </c>
      <c r="B2028" s="9">
        <v>86.959998999999996</v>
      </c>
      <c r="C2028">
        <f t="shared" si="96"/>
        <v>1.0100020000000001</v>
      </c>
      <c r="D2028">
        <f t="shared" si="97"/>
        <v>1.1751041713241712</v>
      </c>
      <c r="H2028" t="str">
        <f t="shared" si="98"/>
        <v>P</v>
      </c>
    </row>
    <row r="2029" spans="1:8" x14ac:dyDescent="0.25">
      <c r="A2029" s="1">
        <v>43088</v>
      </c>
      <c r="B2029" s="9">
        <v>87.099997999999999</v>
      </c>
      <c r="C2029">
        <f t="shared" si="96"/>
        <v>0.13999900000000309</v>
      </c>
      <c r="D2029">
        <f t="shared" si="97"/>
        <v>0.1609924121549301</v>
      </c>
      <c r="H2029" t="str">
        <f t="shared" si="98"/>
        <v>P</v>
      </c>
    </row>
    <row r="2030" spans="1:8" x14ac:dyDescent="0.25">
      <c r="A2030" s="1">
        <v>43089</v>
      </c>
      <c r="B2030" s="9">
        <v>86.93</v>
      </c>
      <c r="C2030">
        <f t="shared" si="96"/>
        <v>0.16999799999999254</v>
      </c>
      <c r="D2030">
        <f t="shared" si="97"/>
        <v>-0.19517566464237179</v>
      </c>
      <c r="H2030" t="str">
        <f t="shared" si="98"/>
        <v>N</v>
      </c>
    </row>
    <row r="2031" spans="1:8" x14ac:dyDescent="0.25">
      <c r="A2031" s="1">
        <v>43090</v>
      </c>
      <c r="B2031" s="9">
        <v>87.839995999999999</v>
      </c>
      <c r="C2031">
        <f t="shared" si="96"/>
        <v>0.90999599999999248</v>
      </c>
      <c r="D2031">
        <f t="shared" si="97"/>
        <v>1.0468146784769268</v>
      </c>
      <c r="H2031" t="str">
        <f t="shared" si="98"/>
        <v>P</v>
      </c>
    </row>
    <row r="2032" spans="1:8" x14ac:dyDescent="0.25">
      <c r="A2032" s="1">
        <v>43091</v>
      </c>
      <c r="B2032" s="9">
        <v>87.519997000000004</v>
      </c>
      <c r="C2032">
        <f t="shared" si="96"/>
        <v>0.3199989999999957</v>
      </c>
      <c r="D2032">
        <f t="shared" si="97"/>
        <v>-0.3642976031100863</v>
      </c>
      <c r="H2032" t="str">
        <f t="shared" si="98"/>
        <v>N</v>
      </c>
    </row>
    <row r="2033" spans="1:8" x14ac:dyDescent="0.25">
      <c r="A2033" s="1">
        <v>43096</v>
      </c>
      <c r="B2033" s="9">
        <v>87.260002</v>
      </c>
      <c r="C2033">
        <f t="shared" si="96"/>
        <v>0.25999500000000353</v>
      </c>
      <c r="D2033">
        <f t="shared" si="97"/>
        <v>-0.29706925149917851</v>
      </c>
      <c r="H2033" t="str">
        <f t="shared" si="98"/>
        <v>N</v>
      </c>
    </row>
    <row r="2034" spans="1:8" x14ac:dyDescent="0.25">
      <c r="A2034" s="1">
        <v>43097</v>
      </c>
      <c r="B2034" s="9">
        <v>87.139999000000003</v>
      </c>
      <c r="C2034">
        <f t="shared" si="96"/>
        <v>0.12000299999999697</v>
      </c>
      <c r="D2034">
        <f t="shared" si="97"/>
        <v>-0.13752348985735408</v>
      </c>
      <c r="H2034" t="str">
        <f t="shared" si="98"/>
        <v>N</v>
      </c>
    </row>
    <row r="2035" spans="1:8" x14ac:dyDescent="0.25">
      <c r="A2035" s="1">
        <v>43098</v>
      </c>
      <c r="B2035" s="9">
        <v>86.830001999999993</v>
      </c>
      <c r="C2035">
        <f t="shared" si="96"/>
        <v>0.30999700000000985</v>
      </c>
      <c r="D2035">
        <f t="shared" si="97"/>
        <v>-0.35574593017841305</v>
      </c>
      <c r="H2035" t="str">
        <f t="shared" si="98"/>
        <v>N</v>
      </c>
    </row>
    <row r="2036" spans="1:8" x14ac:dyDescent="0.25">
      <c r="A2036" s="1">
        <v>43102</v>
      </c>
      <c r="B2036" s="9">
        <v>86.400002000000001</v>
      </c>
      <c r="C2036">
        <f t="shared" si="96"/>
        <v>0.42999999999999261</v>
      </c>
      <c r="D2036">
        <f t="shared" si="97"/>
        <v>-0.49522053448759873</v>
      </c>
      <c r="H2036" t="str">
        <f t="shared" si="98"/>
        <v>N</v>
      </c>
    </row>
    <row r="2037" spans="1:8" x14ac:dyDescent="0.25">
      <c r="A2037" s="1">
        <v>43103</v>
      </c>
      <c r="B2037" s="9">
        <v>86.860000999999997</v>
      </c>
      <c r="C2037">
        <f t="shared" si="96"/>
        <v>0.45999899999999627</v>
      </c>
      <c r="D2037">
        <f t="shared" si="97"/>
        <v>0.53240623767577722</v>
      </c>
      <c r="H2037" t="str">
        <f t="shared" si="98"/>
        <v>P</v>
      </c>
    </row>
    <row r="2038" spans="1:8" x14ac:dyDescent="0.25">
      <c r="A2038" s="1">
        <v>43104</v>
      </c>
      <c r="B2038" s="9">
        <v>87.480002999999996</v>
      </c>
      <c r="C2038">
        <f t="shared" si="96"/>
        <v>0.6200019999999995</v>
      </c>
      <c r="D2038">
        <f t="shared" si="97"/>
        <v>0.71379460380158133</v>
      </c>
      <c r="H2038" t="str">
        <f t="shared" si="98"/>
        <v>P</v>
      </c>
    </row>
    <row r="2039" spans="1:8" x14ac:dyDescent="0.25">
      <c r="A2039" s="1">
        <v>43105</v>
      </c>
      <c r="B2039" s="9">
        <v>88.5</v>
      </c>
      <c r="C2039">
        <f t="shared" si="96"/>
        <v>1.0199970000000036</v>
      </c>
      <c r="D2039">
        <f t="shared" si="97"/>
        <v>1.1659773262696431</v>
      </c>
      <c r="H2039" t="str">
        <f t="shared" si="98"/>
        <v>P</v>
      </c>
    </row>
    <row r="2040" spans="1:8" x14ac:dyDescent="0.25">
      <c r="A2040" s="1">
        <v>43108</v>
      </c>
      <c r="B2040" s="9">
        <v>89.669998000000007</v>
      </c>
      <c r="C2040">
        <f t="shared" si="96"/>
        <v>1.1699980000000068</v>
      </c>
      <c r="D2040">
        <f t="shared" si="97"/>
        <v>1.3220316384180868</v>
      </c>
      <c r="H2040" t="str">
        <f t="shared" si="98"/>
        <v>P</v>
      </c>
    </row>
    <row r="2041" spans="1:8" x14ac:dyDescent="0.25">
      <c r="A2041" s="1">
        <v>43109</v>
      </c>
      <c r="B2041" s="9">
        <v>90.199996999999996</v>
      </c>
      <c r="C2041">
        <f t="shared" si="96"/>
        <v>0.52999899999998945</v>
      </c>
      <c r="D2041">
        <f t="shared" si="97"/>
        <v>0.59105499255167748</v>
      </c>
      <c r="H2041" t="str">
        <f t="shared" si="98"/>
        <v>P</v>
      </c>
    </row>
    <row r="2042" spans="1:8" x14ac:dyDescent="0.25">
      <c r="A2042" s="1">
        <v>43110</v>
      </c>
      <c r="B2042" s="9">
        <v>89.400002000000001</v>
      </c>
      <c r="C2042">
        <f t="shared" si="96"/>
        <v>0.79999499999999557</v>
      </c>
      <c r="D2042">
        <f t="shared" si="97"/>
        <v>-0.88691244634963307</v>
      </c>
      <c r="H2042" t="str">
        <f t="shared" si="98"/>
        <v>N</v>
      </c>
    </row>
    <row r="2043" spans="1:8" x14ac:dyDescent="0.25">
      <c r="A2043" s="1">
        <v>43111</v>
      </c>
      <c r="B2043" s="9">
        <v>88.690002000000007</v>
      </c>
      <c r="C2043">
        <f t="shared" si="96"/>
        <v>0.70999999999999375</v>
      </c>
      <c r="D2043">
        <f t="shared" si="97"/>
        <v>-0.79418342742318249</v>
      </c>
      <c r="H2043" t="str">
        <f t="shared" si="98"/>
        <v>N</v>
      </c>
    </row>
    <row r="2044" spans="1:8" x14ac:dyDescent="0.25">
      <c r="A2044" s="1">
        <v>43112</v>
      </c>
      <c r="B2044" s="9">
        <v>89.809997999999993</v>
      </c>
      <c r="C2044">
        <f t="shared" si="96"/>
        <v>1.1199959999999862</v>
      </c>
      <c r="D2044">
        <f t="shared" si="97"/>
        <v>1.2628210336493015</v>
      </c>
      <c r="H2044" t="str">
        <f t="shared" si="98"/>
        <v>P</v>
      </c>
    </row>
    <row r="2045" spans="1:8" x14ac:dyDescent="0.25">
      <c r="A2045" s="1">
        <v>43115</v>
      </c>
      <c r="B2045" s="9">
        <v>89.790001000000004</v>
      </c>
      <c r="C2045">
        <f t="shared" si="96"/>
        <v>1.9996999999989384E-2</v>
      </c>
      <c r="D2045">
        <f t="shared" si="97"/>
        <v>-2.2265895162350842E-2</v>
      </c>
      <c r="H2045" t="str">
        <f t="shared" si="98"/>
        <v>N</v>
      </c>
    </row>
    <row r="2046" spans="1:8" x14ac:dyDescent="0.25">
      <c r="A2046" s="1">
        <v>43116</v>
      </c>
      <c r="B2046" s="9">
        <v>92.639999000000003</v>
      </c>
      <c r="C2046">
        <f t="shared" si="96"/>
        <v>2.8499979999999994</v>
      </c>
      <c r="D2046">
        <f t="shared" si="97"/>
        <v>3.174070573849308</v>
      </c>
      <c r="H2046" t="str">
        <f t="shared" si="98"/>
        <v>P</v>
      </c>
    </row>
    <row r="2047" spans="1:8" x14ac:dyDescent="0.25">
      <c r="A2047" s="1">
        <v>43117</v>
      </c>
      <c r="B2047" s="9">
        <v>92.349997999999999</v>
      </c>
      <c r="C2047">
        <f t="shared" si="96"/>
        <v>0.29000100000000373</v>
      </c>
      <c r="D2047">
        <f t="shared" si="97"/>
        <v>-0.31304080648792293</v>
      </c>
      <c r="H2047" t="str">
        <f t="shared" si="98"/>
        <v>N</v>
      </c>
    </row>
    <row r="2048" spans="1:8" x14ac:dyDescent="0.25">
      <c r="A2048" s="1">
        <v>43118</v>
      </c>
      <c r="B2048" s="9">
        <v>93.07</v>
      </c>
      <c r="C2048">
        <f t="shared" si="96"/>
        <v>0.72000199999999381</v>
      </c>
      <c r="D2048">
        <f t="shared" si="97"/>
        <v>0.77964484633772679</v>
      </c>
      <c r="H2048" t="str">
        <f t="shared" si="98"/>
        <v>P</v>
      </c>
    </row>
    <row r="2049" spans="1:8" x14ac:dyDescent="0.25">
      <c r="A2049" s="1">
        <v>43119</v>
      </c>
      <c r="B2049" s="9">
        <v>94.68</v>
      </c>
      <c r="C2049">
        <f t="shared" si="96"/>
        <v>1.6100000000000136</v>
      </c>
      <c r="D2049">
        <f t="shared" si="97"/>
        <v>1.7298807349307121</v>
      </c>
      <c r="H2049" t="str">
        <f t="shared" si="98"/>
        <v>P</v>
      </c>
    </row>
    <row r="2050" spans="1:8" x14ac:dyDescent="0.25">
      <c r="A2050" s="1">
        <v>43122</v>
      </c>
      <c r="B2050" s="9">
        <v>96.260002</v>
      </c>
      <c r="C2050">
        <f t="shared" si="96"/>
        <v>1.5800019999999932</v>
      </c>
      <c r="D2050">
        <f t="shared" si="97"/>
        <v>1.6687811575834317</v>
      </c>
      <c r="H2050" t="str">
        <f t="shared" si="98"/>
        <v>P</v>
      </c>
    </row>
    <row r="2051" spans="1:8" x14ac:dyDescent="0.25">
      <c r="A2051" s="1">
        <v>43123</v>
      </c>
      <c r="B2051" s="9">
        <v>95.279999000000004</v>
      </c>
      <c r="C2051">
        <f t="shared" si="96"/>
        <v>0.9800029999999964</v>
      </c>
      <c r="D2051">
        <f t="shared" si="97"/>
        <v>-1.018079139453993</v>
      </c>
      <c r="H2051" t="str">
        <f t="shared" si="98"/>
        <v>N</v>
      </c>
    </row>
    <row r="2052" spans="1:8" x14ac:dyDescent="0.25">
      <c r="A2052" s="1">
        <v>43124</v>
      </c>
      <c r="B2052" s="9">
        <v>94.349997999999999</v>
      </c>
      <c r="C2052">
        <f t="shared" ref="C2052:C2115" si="99">ABS(B2052-B2051)</f>
        <v>0.9300010000000043</v>
      </c>
      <c r="D2052">
        <f t="shared" si="97"/>
        <v>-0.97607158874970634</v>
      </c>
      <c r="H2052" t="str">
        <f t="shared" si="98"/>
        <v>N</v>
      </c>
    </row>
    <row r="2053" spans="1:8" x14ac:dyDescent="0.25">
      <c r="A2053" s="1">
        <v>43125</v>
      </c>
      <c r="B2053" s="9">
        <v>93.25</v>
      </c>
      <c r="C2053">
        <f t="shared" si="99"/>
        <v>1.0999979999999994</v>
      </c>
      <c r="D2053">
        <f t="shared" ref="D2053:D2116" si="100">((B2053-B2052)/B2052)*100</f>
        <v>-1.1658696590539401</v>
      </c>
      <c r="H2053" t="str">
        <f t="shared" ref="H2053:H2116" si="101">IF(D2053&gt;0,"P","N")</f>
        <v>N</v>
      </c>
    </row>
    <row r="2054" spans="1:8" x14ac:dyDescent="0.25">
      <c r="A2054" s="1">
        <v>43126</v>
      </c>
      <c r="B2054" s="9">
        <v>93.830001999999993</v>
      </c>
      <c r="C2054">
        <f t="shared" si="99"/>
        <v>0.58000199999999325</v>
      </c>
      <c r="D2054">
        <f t="shared" si="100"/>
        <v>0.62198605898122594</v>
      </c>
      <c r="H2054" t="str">
        <f t="shared" si="101"/>
        <v>P</v>
      </c>
    </row>
    <row r="2055" spans="1:8" x14ac:dyDescent="0.25">
      <c r="A2055" s="1">
        <v>43129</v>
      </c>
      <c r="B2055" s="9">
        <v>93.540001000000004</v>
      </c>
      <c r="C2055">
        <f t="shared" si="99"/>
        <v>0.29000099999998952</v>
      </c>
      <c r="D2055">
        <f t="shared" si="100"/>
        <v>-0.30907065311582277</v>
      </c>
      <c r="H2055" t="str">
        <f t="shared" si="101"/>
        <v>N</v>
      </c>
    </row>
    <row r="2056" spans="1:8" x14ac:dyDescent="0.25">
      <c r="A2056" s="1">
        <v>43130</v>
      </c>
      <c r="B2056" s="9">
        <v>92.639999000000003</v>
      </c>
      <c r="C2056">
        <f t="shared" si="99"/>
        <v>0.90000200000000063</v>
      </c>
      <c r="D2056">
        <f t="shared" si="100"/>
        <v>-0.96215735554674686</v>
      </c>
      <c r="H2056" t="str">
        <f t="shared" si="101"/>
        <v>N</v>
      </c>
    </row>
    <row r="2057" spans="1:8" x14ac:dyDescent="0.25">
      <c r="A2057" s="1">
        <v>43131</v>
      </c>
      <c r="B2057" s="9">
        <v>91.970000999999996</v>
      </c>
      <c r="C2057">
        <f t="shared" si="99"/>
        <v>0.66999800000000675</v>
      </c>
      <c r="D2057">
        <f t="shared" si="100"/>
        <v>-0.7232275553025499</v>
      </c>
      <c r="H2057" t="str">
        <f t="shared" si="101"/>
        <v>N</v>
      </c>
    </row>
    <row r="2058" spans="1:8" x14ac:dyDescent="0.25">
      <c r="A2058" s="1">
        <v>43132</v>
      </c>
      <c r="B2058" s="9">
        <v>91.5</v>
      </c>
      <c r="C2058">
        <f t="shared" si="99"/>
        <v>0.47000099999999634</v>
      </c>
      <c r="D2058">
        <f t="shared" si="100"/>
        <v>-0.5110372892134647</v>
      </c>
      <c r="H2058" t="str">
        <f t="shared" si="101"/>
        <v>N</v>
      </c>
    </row>
    <row r="2059" spans="1:8" x14ac:dyDescent="0.25">
      <c r="A2059" s="1">
        <v>43133</v>
      </c>
      <c r="B2059" s="9">
        <v>90.18</v>
      </c>
      <c r="C2059">
        <f t="shared" si="99"/>
        <v>1.3199999999999932</v>
      </c>
      <c r="D2059">
        <f t="shared" si="100"/>
        <v>-1.4426229508196646</v>
      </c>
      <c r="H2059" t="str">
        <f t="shared" si="101"/>
        <v>N</v>
      </c>
    </row>
    <row r="2060" spans="1:8" x14ac:dyDescent="0.25">
      <c r="A2060" s="1">
        <v>43136</v>
      </c>
      <c r="B2060" s="9">
        <v>89.339995999999999</v>
      </c>
      <c r="C2060">
        <f t="shared" si="99"/>
        <v>0.84000400000000752</v>
      </c>
      <c r="D2060">
        <f t="shared" si="100"/>
        <v>-0.93147482812154303</v>
      </c>
      <c r="H2060" t="str">
        <f t="shared" si="101"/>
        <v>N</v>
      </c>
    </row>
    <row r="2061" spans="1:8" x14ac:dyDescent="0.25">
      <c r="A2061" s="1">
        <v>43137</v>
      </c>
      <c r="B2061" s="9">
        <v>88.129997000000003</v>
      </c>
      <c r="C2061">
        <f t="shared" si="99"/>
        <v>1.2099989999999963</v>
      </c>
      <c r="D2061">
        <f t="shared" si="100"/>
        <v>-1.3543754803839438</v>
      </c>
      <c r="H2061" t="str">
        <f t="shared" si="101"/>
        <v>N</v>
      </c>
    </row>
    <row r="2062" spans="1:8" x14ac:dyDescent="0.25">
      <c r="A2062" s="1">
        <v>43138</v>
      </c>
      <c r="B2062" s="9">
        <v>89.099997999999999</v>
      </c>
      <c r="C2062">
        <f t="shared" si="99"/>
        <v>0.97000099999999634</v>
      </c>
      <c r="D2062">
        <f t="shared" si="100"/>
        <v>1.1006479439684949</v>
      </c>
      <c r="H2062" t="str">
        <f t="shared" si="101"/>
        <v>P</v>
      </c>
    </row>
    <row r="2063" spans="1:8" x14ac:dyDescent="0.25">
      <c r="A2063" s="1">
        <v>43139</v>
      </c>
      <c r="B2063" s="9">
        <v>87.529999000000004</v>
      </c>
      <c r="C2063">
        <f t="shared" si="99"/>
        <v>1.5699989999999957</v>
      </c>
      <c r="D2063">
        <f t="shared" si="100"/>
        <v>-1.7620640126164715</v>
      </c>
      <c r="H2063" t="str">
        <f t="shared" si="101"/>
        <v>N</v>
      </c>
    </row>
    <row r="2064" spans="1:8" x14ac:dyDescent="0.25">
      <c r="A2064" s="1">
        <v>43140</v>
      </c>
      <c r="B2064" s="9">
        <v>86.639999000000003</v>
      </c>
      <c r="C2064">
        <f t="shared" si="99"/>
        <v>0.89000000000000057</v>
      </c>
      <c r="D2064">
        <f t="shared" si="100"/>
        <v>-1.0167942535907037</v>
      </c>
      <c r="H2064" t="str">
        <f t="shared" si="101"/>
        <v>N</v>
      </c>
    </row>
    <row r="2065" spans="1:8" x14ac:dyDescent="0.25">
      <c r="A2065" s="1">
        <v>43143</v>
      </c>
      <c r="B2065" s="9">
        <v>87.309997999999993</v>
      </c>
      <c r="C2065">
        <f t="shared" si="99"/>
        <v>0.66999899999999002</v>
      </c>
      <c r="D2065">
        <f t="shared" si="100"/>
        <v>0.77331372083694283</v>
      </c>
      <c r="H2065" t="str">
        <f t="shared" si="101"/>
        <v>P</v>
      </c>
    </row>
    <row r="2066" spans="1:8" x14ac:dyDescent="0.25">
      <c r="A2066" s="1">
        <v>43144</v>
      </c>
      <c r="B2066" s="9">
        <v>86.720000999999996</v>
      </c>
      <c r="C2066">
        <f t="shared" si="99"/>
        <v>0.58999699999999677</v>
      </c>
      <c r="D2066">
        <f t="shared" si="100"/>
        <v>-0.67574964324245756</v>
      </c>
      <c r="H2066" t="str">
        <f t="shared" si="101"/>
        <v>N</v>
      </c>
    </row>
    <row r="2067" spans="1:8" x14ac:dyDescent="0.25">
      <c r="A2067" s="1">
        <v>43145</v>
      </c>
      <c r="B2067" s="9">
        <v>88</v>
      </c>
      <c r="C2067">
        <f t="shared" si="99"/>
        <v>1.2799990000000037</v>
      </c>
      <c r="D2067">
        <f t="shared" si="100"/>
        <v>1.4760135899906224</v>
      </c>
      <c r="H2067" t="str">
        <f t="shared" si="101"/>
        <v>P</v>
      </c>
    </row>
    <row r="2068" spans="1:8" x14ac:dyDescent="0.25">
      <c r="A2068" s="1">
        <v>43146</v>
      </c>
      <c r="B2068" s="9">
        <v>87.43</v>
      </c>
      <c r="C2068">
        <f t="shared" si="99"/>
        <v>0.56999999999999318</v>
      </c>
      <c r="D2068">
        <f t="shared" si="100"/>
        <v>-0.64772727272726505</v>
      </c>
      <c r="H2068" t="str">
        <f t="shared" si="101"/>
        <v>N</v>
      </c>
    </row>
    <row r="2069" spans="1:8" x14ac:dyDescent="0.25">
      <c r="A2069" s="1">
        <v>43147</v>
      </c>
      <c r="B2069" s="9">
        <v>88.120002999999997</v>
      </c>
      <c r="C2069">
        <f t="shared" si="99"/>
        <v>0.69000299999999015</v>
      </c>
      <c r="D2069">
        <f t="shared" si="100"/>
        <v>0.78920622212054226</v>
      </c>
      <c r="H2069" t="str">
        <f t="shared" si="101"/>
        <v>P</v>
      </c>
    </row>
    <row r="2070" spans="1:8" x14ac:dyDescent="0.25">
      <c r="A2070" s="1">
        <v>43150</v>
      </c>
      <c r="B2070" s="9">
        <v>87.279999000000004</v>
      </c>
      <c r="C2070">
        <f t="shared" si="99"/>
        <v>0.84000399999999331</v>
      </c>
      <c r="D2070">
        <f t="shared" si="100"/>
        <v>-0.95325008102870057</v>
      </c>
      <c r="H2070" t="str">
        <f t="shared" si="101"/>
        <v>N</v>
      </c>
    </row>
    <row r="2071" spans="1:8" x14ac:dyDescent="0.25">
      <c r="A2071" s="1">
        <v>43151</v>
      </c>
      <c r="B2071" s="9">
        <v>86.800003000000004</v>
      </c>
      <c r="C2071">
        <f t="shared" si="99"/>
        <v>0.47999599999999987</v>
      </c>
      <c r="D2071">
        <f t="shared" si="100"/>
        <v>-0.54994959383535258</v>
      </c>
      <c r="H2071" t="str">
        <f t="shared" si="101"/>
        <v>N</v>
      </c>
    </row>
    <row r="2072" spans="1:8" x14ac:dyDescent="0.25">
      <c r="A2072" s="1">
        <v>43152</v>
      </c>
      <c r="B2072" s="9">
        <v>86.769997000000004</v>
      </c>
      <c r="C2072">
        <f t="shared" si="99"/>
        <v>3.0006000000000199E-2</v>
      </c>
      <c r="D2072">
        <f t="shared" si="100"/>
        <v>-3.4569123229177996E-2</v>
      </c>
      <c r="H2072" t="str">
        <f t="shared" si="101"/>
        <v>N</v>
      </c>
    </row>
    <row r="2073" spans="1:8" x14ac:dyDescent="0.25">
      <c r="A2073" s="1">
        <v>43153</v>
      </c>
      <c r="B2073" s="9">
        <v>87.220000999999996</v>
      </c>
      <c r="C2073">
        <f t="shared" si="99"/>
        <v>0.45000399999999274</v>
      </c>
      <c r="D2073">
        <f t="shared" si="100"/>
        <v>0.51861705146767811</v>
      </c>
      <c r="H2073" t="str">
        <f t="shared" si="101"/>
        <v>P</v>
      </c>
    </row>
    <row r="2074" spans="1:8" x14ac:dyDescent="0.25">
      <c r="A2074" s="1">
        <v>43154</v>
      </c>
      <c r="B2074" s="9">
        <v>87.050003000000004</v>
      </c>
      <c r="C2074">
        <f t="shared" si="99"/>
        <v>0.16999799999999254</v>
      </c>
      <c r="D2074">
        <f t="shared" si="100"/>
        <v>-0.19490712915721309</v>
      </c>
      <c r="H2074" t="str">
        <f t="shared" si="101"/>
        <v>N</v>
      </c>
    </row>
    <row r="2075" spans="1:8" x14ac:dyDescent="0.25">
      <c r="A2075" s="1">
        <v>43157</v>
      </c>
      <c r="B2075" s="9">
        <v>87.75</v>
      </c>
      <c r="C2075">
        <f t="shared" si="99"/>
        <v>0.69999699999999621</v>
      </c>
      <c r="D2075">
        <f t="shared" si="100"/>
        <v>0.80413208027114735</v>
      </c>
      <c r="H2075" t="str">
        <f t="shared" si="101"/>
        <v>P</v>
      </c>
    </row>
    <row r="2076" spans="1:8" x14ac:dyDescent="0.25">
      <c r="A2076" s="1">
        <v>43158</v>
      </c>
      <c r="B2076" s="9">
        <v>87.699996999999996</v>
      </c>
      <c r="C2076">
        <f t="shared" si="99"/>
        <v>5.0003000000003794E-2</v>
      </c>
      <c r="D2076">
        <f t="shared" si="100"/>
        <v>-5.6983475783480106E-2</v>
      </c>
      <c r="H2076" t="str">
        <f t="shared" si="101"/>
        <v>N</v>
      </c>
    </row>
    <row r="2077" spans="1:8" x14ac:dyDescent="0.25">
      <c r="A2077" s="1">
        <v>43159</v>
      </c>
      <c r="B2077" s="9">
        <v>86.82</v>
      </c>
      <c r="C2077">
        <f t="shared" si="99"/>
        <v>0.87999700000000303</v>
      </c>
      <c r="D2077">
        <f t="shared" si="100"/>
        <v>-1.0034173661374277</v>
      </c>
      <c r="H2077" t="str">
        <f t="shared" si="101"/>
        <v>N</v>
      </c>
    </row>
    <row r="2078" spans="1:8" x14ac:dyDescent="0.25">
      <c r="A2078" s="1">
        <v>43160</v>
      </c>
      <c r="B2078" s="9">
        <v>85.300003000000004</v>
      </c>
      <c r="C2078">
        <f t="shared" si="99"/>
        <v>1.5199969999999894</v>
      </c>
      <c r="D2078">
        <f t="shared" si="100"/>
        <v>-1.7507452199953806</v>
      </c>
      <c r="H2078" t="str">
        <f t="shared" si="101"/>
        <v>N</v>
      </c>
    </row>
    <row r="2079" spans="1:8" x14ac:dyDescent="0.25">
      <c r="A2079" s="1">
        <v>43161</v>
      </c>
      <c r="B2079" s="9">
        <v>83.970000999999996</v>
      </c>
      <c r="C2079">
        <f t="shared" si="99"/>
        <v>1.3300020000000075</v>
      </c>
      <c r="D2079">
        <f t="shared" si="100"/>
        <v>-1.5592051034277308</v>
      </c>
      <c r="H2079" t="str">
        <f t="shared" si="101"/>
        <v>N</v>
      </c>
    </row>
    <row r="2080" spans="1:8" x14ac:dyDescent="0.25">
      <c r="A2080" s="1">
        <v>43164</v>
      </c>
      <c r="B2080" s="9">
        <v>83.489998</v>
      </c>
      <c r="C2080">
        <f t="shared" si="99"/>
        <v>0.4800029999999964</v>
      </c>
      <c r="D2080">
        <f t="shared" si="100"/>
        <v>-0.57163629187046983</v>
      </c>
      <c r="H2080" t="str">
        <f t="shared" si="101"/>
        <v>N</v>
      </c>
    </row>
    <row r="2081" spans="1:8" x14ac:dyDescent="0.25">
      <c r="A2081" s="1">
        <v>43165</v>
      </c>
      <c r="B2081" s="9">
        <v>84.160004000000001</v>
      </c>
      <c r="C2081">
        <f t="shared" si="99"/>
        <v>0.67000600000000077</v>
      </c>
      <c r="D2081">
        <f t="shared" si="100"/>
        <v>0.802498522038533</v>
      </c>
      <c r="H2081" t="str">
        <f t="shared" si="101"/>
        <v>P</v>
      </c>
    </row>
    <row r="2082" spans="1:8" x14ac:dyDescent="0.25">
      <c r="A2082" s="1">
        <v>43166</v>
      </c>
      <c r="B2082" s="9">
        <v>84.860000999999997</v>
      </c>
      <c r="C2082">
        <f t="shared" si="99"/>
        <v>0.69999699999999621</v>
      </c>
      <c r="D2082">
        <f t="shared" si="100"/>
        <v>0.83174544525924232</v>
      </c>
      <c r="H2082" t="str">
        <f t="shared" si="101"/>
        <v>P</v>
      </c>
    </row>
    <row r="2083" spans="1:8" x14ac:dyDescent="0.25">
      <c r="A2083" s="1">
        <v>43167</v>
      </c>
      <c r="B2083" s="9">
        <v>84.970000999999996</v>
      </c>
      <c r="C2083">
        <f t="shared" si="99"/>
        <v>0.10999999999999943</v>
      </c>
      <c r="D2083">
        <f t="shared" si="100"/>
        <v>0.1296252636150681</v>
      </c>
      <c r="H2083" t="str">
        <f t="shared" si="101"/>
        <v>P</v>
      </c>
    </row>
    <row r="2084" spans="1:8" x14ac:dyDescent="0.25">
      <c r="A2084" s="1">
        <v>43168</v>
      </c>
      <c r="B2084" s="9">
        <v>85.129997000000003</v>
      </c>
      <c r="C2084">
        <f t="shared" si="99"/>
        <v>0.15999600000000669</v>
      </c>
      <c r="D2084">
        <f t="shared" si="100"/>
        <v>0.18829704380020743</v>
      </c>
      <c r="H2084" t="str">
        <f t="shared" si="101"/>
        <v>P</v>
      </c>
    </row>
    <row r="2085" spans="1:8" x14ac:dyDescent="0.25">
      <c r="A2085" s="1">
        <v>43171</v>
      </c>
      <c r="B2085" s="9">
        <v>85.709998999999996</v>
      </c>
      <c r="C2085">
        <f t="shared" si="99"/>
        <v>0.58000199999999325</v>
      </c>
      <c r="D2085">
        <f t="shared" si="100"/>
        <v>0.68131330957287972</v>
      </c>
      <c r="H2085" t="str">
        <f t="shared" si="101"/>
        <v>P</v>
      </c>
    </row>
    <row r="2086" spans="1:8" x14ac:dyDescent="0.25">
      <c r="A2086" s="1">
        <v>43172</v>
      </c>
      <c r="B2086" s="9">
        <v>84.629997000000003</v>
      </c>
      <c r="C2086">
        <f t="shared" si="99"/>
        <v>1.0800019999999932</v>
      </c>
      <c r="D2086">
        <f t="shared" si="100"/>
        <v>-1.2600653513016531</v>
      </c>
      <c r="H2086" t="str">
        <f t="shared" si="101"/>
        <v>N</v>
      </c>
    </row>
    <row r="2087" spans="1:8" x14ac:dyDescent="0.25">
      <c r="A2087" s="1">
        <v>43173</v>
      </c>
      <c r="B2087" s="9">
        <v>84.169998000000007</v>
      </c>
      <c r="C2087">
        <f t="shared" si="99"/>
        <v>0.45999899999999627</v>
      </c>
      <c r="D2087">
        <f t="shared" si="100"/>
        <v>-0.54354131667994299</v>
      </c>
      <c r="H2087" t="str">
        <f t="shared" si="101"/>
        <v>N</v>
      </c>
    </row>
    <row r="2088" spans="1:8" x14ac:dyDescent="0.25">
      <c r="A2088" s="1">
        <v>43174</v>
      </c>
      <c r="B2088" s="9">
        <v>85.120002999999997</v>
      </c>
      <c r="C2088">
        <f t="shared" si="99"/>
        <v>0.95000499999999022</v>
      </c>
      <c r="D2088">
        <f t="shared" si="100"/>
        <v>1.1286741387352655</v>
      </c>
      <c r="H2088" t="str">
        <f t="shared" si="101"/>
        <v>P</v>
      </c>
    </row>
    <row r="2089" spans="1:8" x14ac:dyDescent="0.25">
      <c r="A2089" s="1">
        <v>43175</v>
      </c>
      <c r="B2089" s="9">
        <v>85.860000999999997</v>
      </c>
      <c r="C2089">
        <f t="shared" si="99"/>
        <v>0.73999799999999993</v>
      </c>
      <c r="D2089">
        <f t="shared" si="100"/>
        <v>0.86935852199159347</v>
      </c>
      <c r="H2089" t="str">
        <f t="shared" si="101"/>
        <v>P</v>
      </c>
    </row>
    <row r="2090" spans="1:8" x14ac:dyDescent="0.25">
      <c r="A2090" s="1">
        <v>43178</v>
      </c>
      <c r="B2090" s="9">
        <v>85.169998000000007</v>
      </c>
      <c r="C2090">
        <f t="shared" si="99"/>
        <v>0.69000299999999015</v>
      </c>
      <c r="D2090">
        <f t="shared" si="100"/>
        <v>-0.80363730720197668</v>
      </c>
      <c r="H2090" t="str">
        <f t="shared" si="101"/>
        <v>N</v>
      </c>
    </row>
    <row r="2091" spans="1:8" x14ac:dyDescent="0.25">
      <c r="A2091" s="1">
        <v>43179</v>
      </c>
      <c r="B2091" s="9">
        <v>85.989998</v>
      </c>
      <c r="C2091">
        <f t="shared" si="99"/>
        <v>0.81999999999999318</v>
      </c>
      <c r="D2091">
        <f t="shared" si="100"/>
        <v>0.96278034431795234</v>
      </c>
      <c r="H2091" t="str">
        <f t="shared" si="101"/>
        <v>P</v>
      </c>
    </row>
    <row r="2092" spans="1:8" x14ac:dyDescent="0.25">
      <c r="A2092" s="1">
        <v>43180</v>
      </c>
      <c r="B2092" s="9">
        <v>86.099997999999999</v>
      </c>
      <c r="C2092">
        <f t="shared" si="99"/>
        <v>0.10999999999999943</v>
      </c>
      <c r="D2092">
        <f t="shared" si="100"/>
        <v>0.12792185435333936</v>
      </c>
      <c r="H2092" t="str">
        <f t="shared" si="101"/>
        <v>P</v>
      </c>
    </row>
    <row r="2093" spans="1:8" x14ac:dyDescent="0.25">
      <c r="A2093" s="1">
        <v>43181</v>
      </c>
      <c r="B2093" s="9">
        <v>85.330001999999993</v>
      </c>
      <c r="C2093">
        <f t="shared" si="99"/>
        <v>0.76999600000000612</v>
      </c>
      <c r="D2093">
        <f t="shared" si="100"/>
        <v>-0.89430431810231426</v>
      </c>
      <c r="H2093" t="str">
        <f t="shared" si="101"/>
        <v>N</v>
      </c>
    </row>
    <row r="2094" spans="1:8" x14ac:dyDescent="0.25">
      <c r="A2094" s="1">
        <v>43182</v>
      </c>
      <c r="B2094" s="9">
        <v>84.18</v>
      </c>
      <c r="C2094">
        <f t="shared" si="99"/>
        <v>1.1500019999999864</v>
      </c>
      <c r="D2094">
        <f t="shared" si="100"/>
        <v>-1.3477112071320314</v>
      </c>
      <c r="H2094" t="str">
        <f t="shared" si="101"/>
        <v>N</v>
      </c>
    </row>
    <row r="2095" spans="1:8" x14ac:dyDescent="0.25">
      <c r="A2095" s="1">
        <v>43185</v>
      </c>
      <c r="B2095" s="9">
        <v>85.209998999999996</v>
      </c>
      <c r="C2095">
        <f t="shared" si="99"/>
        <v>1.0299989999999895</v>
      </c>
      <c r="D2095">
        <f t="shared" si="100"/>
        <v>1.2235673556664166</v>
      </c>
      <c r="H2095" t="str">
        <f t="shared" si="101"/>
        <v>P</v>
      </c>
    </row>
    <row r="2096" spans="1:8" x14ac:dyDescent="0.25">
      <c r="A2096" s="1">
        <v>43186</v>
      </c>
      <c r="B2096" s="9">
        <v>85.809997999999993</v>
      </c>
      <c r="C2096">
        <f t="shared" si="99"/>
        <v>0.59999899999999684</v>
      </c>
      <c r="D2096">
        <f t="shared" si="100"/>
        <v>0.70414154094755577</v>
      </c>
      <c r="H2096" t="str">
        <f t="shared" si="101"/>
        <v>P</v>
      </c>
    </row>
    <row r="2097" spans="1:8" x14ac:dyDescent="0.25">
      <c r="A2097" s="1">
        <v>43187</v>
      </c>
      <c r="B2097" s="9">
        <v>85.559997999999993</v>
      </c>
      <c r="C2097">
        <f t="shared" si="99"/>
        <v>0.25</v>
      </c>
      <c r="D2097">
        <f t="shared" si="100"/>
        <v>-0.29134134229906405</v>
      </c>
      <c r="H2097" t="str">
        <f t="shared" si="101"/>
        <v>N</v>
      </c>
    </row>
    <row r="2098" spans="1:8" x14ac:dyDescent="0.25">
      <c r="A2098" s="1">
        <v>43188</v>
      </c>
      <c r="B2098" s="9">
        <v>88.150002000000001</v>
      </c>
      <c r="C2098">
        <f t="shared" si="99"/>
        <v>2.5900040000000075</v>
      </c>
      <c r="D2098">
        <f t="shared" si="100"/>
        <v>3.0271202203628005</v>
      </c>
      <c r="H2098" t="str">
        <f t="shared" si="101"/>
        <v>P</v>
      </c>
    </row>
    <row r="2099" spans="1:8" x14ac:dyDescent="0.25">
      <c r="A2099" s="1">
        <v>43193</v>
      </c>
      <c r="B2099" s="9">
        <v>88.68</v>
      </c>
      <c r="C2099">
        <f t="shared" si="99"/>
        <v>0.52999800000000619</v>
      </c>
      <c r="D2099">
        <f t="shared" si="100"/>
        <v>0.60124559044253467</v>
      </c>
      <c r="H2099" t="str">
        <f t="shared" si="101"/>
        <v>P</v>
      </c>
    </row>
    <row r="2100" spans="1:8" x14ac:dyDescent="0.25">
      <c r="A2100" s="1">
        <v>43194</v>
      </c>
      <c r="B2100" s="9">
        <v>87.410004000000001</v>
      </c>
      <c r="C2100">
        <f t="shared" si="99"/>
        <v>1.2699960000000061</v>
      </c>
      <c r="D2100">
        <f t="shared" si="100"/>
        <v>-1.4321109607577875</v>
      </c>
      <c r="H2100" t="str">
        <f t="shared" si="101"/>
        <v>N</v>
      </c>
    </row>
    <row r="2101" spans="1:8" x14ac:dyDescent="0.25">
      <c r="A2101" s="1">
        <v>43195</v>
      </c>
      <c r="B2101" s="9">
        <v>88.699996999999996</v>
      </c>
      <c r="C2101">
        <f t="shared" si="99"/>
        <v>1.2899929999999955</v>
      </c>
      <c r="D2101">
        <f t="shared" si="100"/>
        <v>1.4757956080175851</v>
      </c>
      <c r="H2101" t="str">
        <f t="shared" si="101"/>
        <v>P</v>
      </c>
    </row>
    <row r="2102" spans="1:8" x14ac:dyDescent="0.25">
      <c r="A2102" s="1">
        <v>43196</v>
      </c>
      <c r="B2102" s="9">
        <v>88.970000999999996</v>
      </c>
      <c r="C2102">
        <f t="shared" si="99"/>
        <v>0.27000400000000013</v>
      </c>
      <c r="D2102">
        <f t="shared" si="100"/>
        <v>0.30440136317028299</v>
      </c>
      <c r="H2102" t="str">
        <f t="shared" si="101"/>
        <v>P</v>
      </c>
    </row>
    <row r="2103" spans="1:8" x14ac:dyDescent="0.25">
      <c r="A2103" s="1">
        <v>43199</v>
      </c>
      <c r="B2103" s="9">
        <v>88.339995999999999</v>
      </c>
      <c r="C2103">
        <f t="shared" si="99"/>
        <v>0.63000499999999704</v>
      </c>
      <c r="D2103">
        <f t="shared" si="100"/>
        <v>-0.70810946714499545</v>
      </c>
      <c r="H2103" t="str">
        <f t="shared" si="101"/>
        <v>N</v>
      </c>
    </row>
    <row r="2104" spans="1:8" x14ac:dyDescent="0.25">
      <c r="A2104" s="1">
        <v>43200</v>
      </c>
      <c r="B2104" s="9">
        <v>89.989998</v>
      </c>
      <c r="C2104">
        <f t="shared" si="99"/>
        <v>1.6500020000000006</v>
      </c>
      <c r="D2104">
        <f t="shared" si="100"/>
        <v>1.8677859120573206</v>
      </c>
      <c r="H2104" t="str">
        <f t="shared" si="101"/>
        <v>P</v>
      </c>
    </row>
    <row r="2105" spans="1:8" x14ac:dyDescent="0.25">
      <c r="A2105" s="1">
        <v>43201</v>
      </c>
      <c r="B2105" s="9">
        <v>89.870002999999997</v>
      </c>
      <c r="C2105">
        <f t="shared" si="99"/>
        <v>0.11999500000000296</v>
      </c>
      <c r="D2105">
        <f t="shared" si="100"/>
        <v>-0.13334259658501488</v>
      </c>
      <c r="H2105" t="str">
        <f t="shared" si="101"/>
        <v>N</v>
      </c>
    </row>
    <row r="2106" spans="1:8" x14ac:dyDescent="0.25">
      <c r="A2106" s="1">
        <v>43202</v>
      </c>
      <c r="B2106" s="9">
        <v>89.93</v>
      </c>
      <c r="C2106">
        <f t="shared" si="99"/>
        <v>5.9997000000009848E-2</v>
      </c>
      <c r="D2106">
        <f t="shared" si="100"/>
        <v>6.6759761875171908E-2</v>
      </c>
      <c r="H2106" t="str">
        <f t="shared" si="101"/>
        <v>P</v>
      </c>
    </row>
    <row r="2107" spans="1:8" x14ac:dyDescent="0.25">
      <c r="A2107" s="1">
        <v>43203</v>
      </c>
      <c r="B2107" s="9">
        <v>91.330001999999993</v>
      </c>
      <c r="C2107">
        <f t="shared" si="99"/>
        <v>1.4000019999999864</v>
      </c>
      <c r="D2107">
        <f t="shared" si="100"/>
        <v>1.5567685977982724</v>
      </c>
      <c r="H2107" t="str">
        <f t="shared" si="101"/>
        <v>P</v>
      </c>
    </row>
    <row r="2108" spans="1:8" x14ac:dyDescent="0.25">
      <c r="A2108" s="1">
        <v>43206</v>
      </c>
      <c r="B2108" s="9">
        <v>90.660004000000001</v>
      </c>
      <c r="C2108">
        <f t="shared" si="99"/>
        <v>0.66999799999999254</v>
      </c>
      <c r="D2108">
        <f t="shared" si="100"/>
        <v>-0.73360121025727409</v>
      </c>
      <c r="H2108" t="str">
        <f t="shared" si="101"/>
        <v>N</v>
      </c>
    </row>
    <row r="2109" spans="1:8" x14ac:dyDescent="0.25">
      <c r="A2109" s="1">
        <v>43207</v>
      </c>
      <c r="B2109" s="9">
        <v>91.220000999999996</v>
      </c>
      <c r="C2109">
        <f t="shared" si="99"/>
        <v>0.55999699999999564</v>
      </c>
      <c r="D2109">
        <f t="shared" si="100"/>
        <v>0.61768914106819983</v>
      </c>
      <c r="H2109" t="str">
        <f t="shared" si="101"/>
        <v>P</v>
      </c>
    </row>
    <row r="2110" spans="1:8" x14ac:dyDescent="0.25">
      <c r="A2110" s="1">
        <v>43208</v>
      </c>
      <c r="B2110" s="9">
        <v>90.800003000000004</v>
      </c>
      <c r="C2110">
        <f t="shared" si="99"/>
        <v>0.41999799999999254</v>
      </c>
      <c r="D2110">
        <f t="shared" si="100"/>
        <v>-0.4604231477699639</v>
      </c>
      <c r="H2110" t="str">
        <f t="shared" si="101"/>
        <v>N</v>
      </c>
    </row>
    <row r="2111" spans="1:8" x14ac:dyDescent="0.25">
      <c r="A2111" s="1">
        <v>43209</v>
      </c>
      <c r="B2111" s="9">
        <v>90.879997000000003</v>
      </c>
      <c r="C2111">
        <f t="shared" si="99"/>
        <v>7.9993999999999232E-2</v>
      </c>
      <c r="D2111">
        <f t="shared" si="100"/>
        <v>8.8099116031966684E-2</v>
      </c>
      <c r="H2111" t="str">
        <f t="shared" si="101"/>
        <v>P</v>
      </c>
    </row>
    <row r="2112" spans="1:8" x14ac:dyDescent="0.25">
      <c r="A2112" s="1">
        <v>43210</v>
      </c>
      <c r="B2112" s="9">
        <v>91.019997000000004</v>
      </c>
      <c r="C2112">
        <f t="shared" si="99"/>
        <v>0.14000000000000057</v>
      </c>
      <c r="D2112">
        <f t="shared" si="100"/>
        <v>0.1540493008599027</v>
      </c>
      <c r="H2112" t="str">
        <f t="shared" si="101"/>
        <v>P</v>
      </c>
    </row>
    <row r="2113" spans="1:8" x14ac:dyDescent="0.25">
      <c r="A2113" s="1">
        <v>43213</v>
      </c>
      <c r="B2113" s="9">
        <v>91.199996999999996</v>
      </c>
      <c r="C2113">
        <f t="shared" si="99"/>
        <v>0.17999999999999261</v>
      </c>
      <c r="D2113">
        <f t="shared" si="100"/>
        <v>0.19775874086217846</v>
      </c>
      <c r="H2113" t="str">
        <f t="shared" si="101"/>
        <v>P</v>
      </c>
    </row>
    <row r="2114" spans="1:8" x14ac:dyDescent="0.25">
      <c r="A2114" s="1">
        <v>43214</v>
      </c>
      <c r="B2114" s="9">
        <v>91.129997000000003</v>
      </c>
      <c r="C2114">
        <f t="shared" si="99"/>
        <v>6.9999999999993179E-2</v>
      </c>
      <c r="D2114">
        <f t="shared" si="100"/>
        <v>-7.6754388489720216E-2</v>
      </c>
      <c r="H2114" t="str">
        <f t="shared" si="101"/>
        <v>N</v>
      </c>
    </row>
    <row r="2115" spans="1:8" x14ac:dyDescent="0.25">
      <c r="A2115" s="1">
        <v>43215</v>
      </c>
      <c r="B2115" s="9">
        <v>89.269997000000004</v>
      </c>
      <c r="C2115">
        <f t="shared" si="99"/>
        <v>1.8599999999999994</v>
      </c>
      <c r="D2115">
        <f t="shared" si="100"/>
        <v>-2.0410403393297591</v>
      </c>
      <c r="H2115" t="str">
        <f t="shared" si="101"/>
        <v>N</v>
      </c>
    </row>
    <row r="2116" spans="1:8" x14ac:dyDescent="0.25">
      <c r="A2116" s="1">
        <v>43216</v>
      </c>
      <c r="B2116" s="9">
        <v>90.389999000000003</v>
      </c>
      <c r="C2116">
        <f t="shared" ref="C2116:C2179" si="102">ABS(B2116-B2115)</f>
        <v>1.1200019999999995</v>
      </c>
      <c r="D2116">
        <f t="shared" si="100"/>
        <v>1.2546230958201998</v>
      </c>
      <c r="H2116" t="str">
        <f t="shared" si="101"/>
        <v>P</v>
      </c>
    </row>
    <row r="2117" spans="1:8" x14ac:dyDescent="0.25">
      <c r="A2117" s="1">
        <v>43217</v>
      </c>
      <c r="B2117" s="9">
        <v>91.5</v>
      </c>
      <c r="C2117">
        <f t="shared" si="102"/>
        <v>1.1100009999999969</v>
      </c>
      <c r="D2117">
        <f t="shared" ref="D2117:D2180" si="103">((B2117-B2116)/B2116)*100</f>
        <v>1.2280130681271464</v>
      </c>
      <c r="H2117" t="str">
        <f t="shared" ref="H2117:H2180" si="104">IF(D2117&gt;0,"P","N")</f>
        <v>P</v>
      </c>
    </row>
    <row r="2118" spans="1:8" x14ac:dyDescent="0.25">
      <c r="A2118" s="1">
        <v>43220</v>
      </c>
      <c r="B2118" s="9">
        <v>92.470000999999996</v>
      </c>
      <c r="C2118">
        <f t="shared" si="102"/>
        <v>0.97000099999999634</v>
      </c>
      <c r="D2118">
        <f t="shared" si="103"/>
        <v>1.0601103825136573</v>
      </c>
      <c r="H2118" t="str">
        <f t="shared" si="104"/>
        <v>P</v>
      </c>
    </row>
    <row r="2119" spans="1:8" x14ac:dyDescent="0.25">
      <c r="A2119" s="1">
        <v>43222</v>
      </c>
      <c r="B2119" s="9">
        <v>93.089995999999999</v>
      </c>
      <c r="C2119">
        <f t="shared" si="102"/>
        <v>0.61999500000000296</v>
      </c>
      <c r="D2119">
        <f t="shared" si="103"/>
        <v>0.67048231133900715</v>
      </c>
      <c r="H2119" t="str">
        <f t="shared" si="104"/>
        <v>P</v>
      </c>
    </row>
    <row r="2120" spans="1:8" x14ac:dyDescent="0.25">
      <c r="A2120" s="1">
        <v>43223</v>
      </c>
      <c r="B2120" s="9">
        <v>92.160004000000001</v>
      </c>
      <c r="C2120">
        <f t="shared" si="102"/>
        <v>0.9299919999999986</v>
      </c>
      <c r="D2120">
        <f t="shared" si="103"/>
        <v>-0.99902464277686565</v>
      </c>
      <c r="H2120" t="str">
        <f t="shared" si="104"/>
        <v>N</v>
      </c>
    </row>
    <row r="2121" spans="1:8" x14ac:dyDescent="0.25">
      <c r="A2121" s="1">
        <v>43224</v>
      </c>
      <c r="B2121" s="9">
        <v>91.559997999999993</v>
      </c>
      <c r="C2121">
        <f t="shared" si="102"/>
        <v>0.60000600000000759</v>
      </c>
      <c r="D2121">
        <f t="shared" si="103"/>
        <v>-0.65104814882604345</v>
      </c>
      <c r="H2121" t="str">
        <f t="shared" si="104"/>
        <v>N</v>
      </c>
    </row>
    <row r="2122" spans="1:8" x14ac:dyDescent="0.25">
      <c r="A2122" s="1">
        <v>43227</v>
      </c>
      <c r="B2122" s="9">
        <v>91.559997999999993</v>
      </c>
      <c r="C2122">
        <f t="shared" si="102"/>
        <v>0</v>
      </c>
      <c r="D2122">
        <f t="shared" si="103"/>
        <v>0</v>
      </c>
      <c r="H2122" t="str">
        <f t="shared" si="104"/>
        <v>N</v>
      </c>
    </row>
    <row r="2123" spans="1:8" x14ac:dyDescent="0.25">
      <c r="A2123" s="1">
        <v>43228</v>
      </c>
      <c r="B2123" s="9">
        <v>91.940002000000007</v>
      </c>
      <c r="C2123">
        <f t="shared" si="102"/>
        <v>0.38000400000001378</v>
      </c>
      <c r="D2123">
        <f t="shared" si="103"/>
        <v>0.41503277446556275</v>
      </c>
      <c r="H2123" t="str">
        <f t="shared" si="104"/>
        <v>P</v>
      </c>
    </row>
    <row r="2124" spans="1:8" x14ac:dyDescent="0.25">
      <c r="A2124" s="1">
        <v>43229</v>
      </c>
      <c r="B2124" s="9">
        <v>91.959998999999996</v>
      </c>
      <c r="C2124">
        <f t="shared" si="102"/>
        <v>1.9996999999989384E-2</v>
      </c>
      <c r="D2124">
        <f t="shared" si="103"/>
        <v>2.1750053910146078E-2</v>
      </c>
      <c r="H2124" t="str">
        <f t="shared" si="104"/>
        <v>P</v>
      </c>
    </row>
    <row r="2125" spans="1:8" x14ac:dyDescent="0.25">
      <c r="A2125" s="1">
        <v>43230</v>
      </c>
      <c r="B2125" s="9">
        <v>92.360000999999997</v>
      </c>
      <c r="C2125">
        <f t="shared" si="102"/>
        <v>0.40000200000000063</v>
      </c>
      <c r="D2125">
        <f t="shared" si="103"/>
        <v>0.43497390642642425</v>
      </c>
      <c r="H2125" t="str">
        <f t="shared" si="104"/>
        <v>P</v>
      </c>
    </row>
    <row r="2126" spans="1:8" x14ac:dyDescent="0.25">
      <c r="A2126" s="1">
        <v>43231</v>
      </c>
      <c r="B2126" s="9">
        <v>92.18</v>
      </c>
      <c r="C2126">
        <f t="shared" si="102"/>
        <v>0.18000099999999009</v>
      </c>
      <c r="D2126">
        <f t="shared" si="103"/>
        <v>-0.19489064319086583</v>
      </c>
      <c r="H2126" t="str">
        <f t="shared" si="104"/>
        <v>N</v>
      </c>
    </row>
    <row r="2127" spans="1:8" x14ac:dyDescent="0.25">
      <c r="A2127" s="1">
        <v>43234</v>
      </c>
      <c r="B2127" s="9">
        <v>91.830001999999993</v>
      </c>
      <c r="C2127">
        <f t="shared" si="102"/>
        <v>0.34999800000001358</v>
      </c>
      <c r="D2127">
        <f t="shared" si="103"/>
        <v>-0.37968973747018175</v>
      </c>
      <c r="H2127" t="str">
        <f t="shared" si="104"/>
        <v>N</v>
      </c>
    </row>
    <row r="2128" spans="1:8" x14ac:dyDescent="0.25">
      <c r="A2128" s="1">
        <v>43235</v>
      </c>
      <c r="B2128" s="9">
        <v>92.169998000000007</v>
      </c>
      <c r="C2128">
        <f t="shared" si="102"/>
        <v>0.33999600000001351</v>
      </c>
      <c r="D2128">
        <f t="shared" si="103"/>
        <v>0.37024500990429415</v>
      </c>
      <c r="H2128" t="str">
        <f t="shared" si="104"/>
        <v>P</v>
      </c>
    </row>
    <row r="2129" spans="1:8" x14ac:dyDescent="0.25">
      <c r="A2129" s="1">
        <v>43236</v>
      </c>
      <c r="B2129" s="9">
        <v>92.160004000000001</v>
      </c>
      <c r="C2129">
        <f t="shared" si="102"/>
        <v>9.9940000000060536E-3</v>
      </c>
      <c r="D2129">
        <f t="shared" si="103"/>
        <v>-1.084300772145623E-2</v>
      </c>
      <c r="H2129" t="str">
        <f t="shared" si="104"/>
        <v>N</v>
      </c>
    </row>
    <row r="2130" spans="1:8" x14ac:dyDescent="0.25">
      <c r="A2130" s="1">
        <v>43237</v>
      </c>
      <c r="B2130" s="9">
        <v>93.300003000000004</v>
      </c>
      <c r="C2130">
        <f t="shared" si="102"/>
        <v>1.1399990000000031</v>
      </c>
      <c r="D2130">
        <f t="shared" si="103"/>
        <v>1.2369780279089431</v>
      </c>
      <c r="H2130" t="str">
        <f t="shared" si="104"/>
        <v>P</v>
      </c>
    </row>
    <row r="2131" spans="1:8" x14ac:dyDescent="0.25">
      <c r="A2131" s="1">
        <v>43238</v>
      </c>
      <c r="B2131" s="9">
        <v>88.57</v>
      </c>
      <c r="C2131">
        <f t="shared" si="102"/>
        <v>4.7300030000000106</v>
      </c>
      <c r="D2131">
        <f t="shared" si="103"/>
        <v>-5.0696707909001999</v>
      </c>
      <c r="H2131" t="str">
        <f t="shared" si="104"/>
        <v>N</v>
      </c>
    </row>
    <row r="2132" spans="1:8" x14ac:dyDescent="0.25">
      <c r="A2132" s="1">
        <v>43241</v>
      </c>
      <c r="B2132" s="9">
        <v>88.57</v>
      </c>
      <c r="C2132">
        <f t="shared" si="102"/>
        <v>0</v>
      </c>
      <c r="D2132">
        <f t="shared" si="103"/>
        <v>0</v>
      </c>
      <c r="H2132" t="str">
        <f t="shared" si="104"/>
        <v>N</v>
      </c>
    </row>
    <row r="2133" spans="1:8" x14ac:dyDescent="0.25">
      <c r="A2133" s="1">
        <v>43242</v>
      </c>
      <c r="B2133" s="9">
        <v>90.830001999999993</v>
      </c>
      <c r="C2133">
        <f t="shared" si="102"/>
        <v>2.2600020000000001</v>
      </c>
      <c r="D2133">
        <f t="shared" si="103"/>
        <v>2.5516563170373718</v>
      </c>
      <c r="H2133" t="str">
        <f t="shared" si="104"/>
        <v>P</v>
      </c>
    </row>
    <row r="2134" spans="1:8" x14ac:dyDescent="0.25">
      <c r="A2134" s="1">
        <v>43243</v>
      </c>
      <c r="B2134" s="9">
        <v>89</v>
      </c>
      <c r="C2134">
        <f t="shared" si="102"/>
        <v>1.8300019999999932</v>
      </c>
      <c r="D2134">
        <f t="shared" si="103"/>
        <v>-2.0147549925188741</v>
      </c>
      <c r="H2134" t="str">
        <f t="shared" si="104"/>
        <v>N</v>
      </c>
    </row>
    <row r="2135" spans="1:8" x14ac:dyDescent="0.25">
      <c r="A2135" s="1">
        <v>43244</v>
      </c>
      <c r="B2135" s="9">
        <v>87.5</v>
      </c>
      <c r="C2135">
        <f t="shared" si="102"/>
        <v>1.5</v>
      </c>
      <c r="D2135">
        <f t="shared" si="103"/>
        <v>-1.6853932584269662</v>
      </c>
      <c r="H2135" t="str">
        <f t="shared" si="104"/>
        <v>N</v>
      </c>
    </row>
    <row r="2136" spans="1:8" x14ac:dyDescent="0.25">
      <c r="A2136" s="1">
        <v>43245</v>
      </c>
      <c r="B2136" s="9">
        <v>87.449996999999996</v>
      </c>
      <c r="C2136">
        <f t="shared" si="102"/>
        <v>5.0003000000003794E-2</v>
      </c>
      <c r="D2136">
        <f t="shared" si="103"/>
        <v>-5.7146285714290049E-2</v>
      </c>
      <c r="H2136" t="str">
        <f t="shared" si="104"/>
        <v>N</v>
      </c>
    </row>
    <row r="2137" spans="1:8" x14ac:dyDescent="0.25">
      <c r="A2137" s="1">
        <v>43248</v>
      </c>
      <c r="B2137" s="9">
        <v>87.220000999999996</v>
      </c>
      <c r="C2137">
        <f t="shared" si="102"/>
        <v>0.22999599999999987</v>
      </c>
      <c r="D2137">
        <f t="shared" si="103"/>
        <v>-0.26300286779884036</v>
      </c>
      <c r="H2137" t="str">
        <f t="shared" si="104"/>
        <v>N</v>
      </c>
    </row>
    <row r="2138" spans="1:8" x14ac:dyDescent="0.25">
      <c r="A2138" s="1">
        <v>43249</v>
      </c>
      <c r="B2138" s="9">
        <v>86.080001999999993</v>
      </c>
      <c r="C2138">
        <f t="shared" si="102"/>
        <v>1.1399990000000031</v>
      </c>
      <c r="D2138">
        <f t="shared" si="103"/>
        <v>-1.3070385082889453</v>
      </c>
      <c r="H2138" t="str">
        <f t="shared" si="104"/>
        <v>N</v>
      </c>
    </row>
    <row r="2139" spans="1:8" x14ac:dyDescent="0.25">
      <c r="A2139" s="1">
        <v>43250</v>
      </c>
      <c r="B2139" s="9">
        <v>86.199996999999996</v>
      </c>
      <c r="C2139">
        <f t="shared" si="102"/>
        <v>0.11999500000000296</v>
      </c>
      <c r="D2139">
        <f t="shared" si="103"/>
        <v>0.13939939267195064</v>
      </c>
      <c r="H2139" t="str">
        <f t="shared" si="104"/>
        <v>P</v>
      </c>
    </row>
    <row r="2140" spans="1:8" x14ac:dyDescent="0.25">
      <c r="A2140" s="1">
        <v>43251</v>
      </c>
      <c r="B2140" s="9">
        <v>85.379997000000003</v>
      </c>
      <c r="C2140">
        <f t="shared" si="102"/>
        <v>0.81999999999999318</v>
      </c>
      <c r="D2140">
        <f t="shared" si="103"/>
        <v>-0.95127613519521725</v>
      </c>
      <c r="H2140" t="str">
        <f t="shared" si="104"/>
        <v>N</v>
      </c>
    </row>
    <row r="2141" spans="1:8" x14ac:dyDescent="0.25">
      <c r="A2141" s="1">
        <v>43252</v>
      </c>
      <c r="B2141" s="9">
        <v>85.879997000000003</v>
      </c>
      <c r="C2141">
        <f t="shared" si="102"/>
        <v>0.5</v>
      </c>
      <c r="D2141">
        <f t="shared" si="103"/>
        <v>0.58561726114841628</v>
      </c>
      <c r="H2141" t="str">
        <f t="shared" si="104"/>
        <v>P</v>
      </c>
    </row>
    <row r="2142" spans="1:8" x14ac:dyDescent="0.25">
      <c r="A2142" s="1">
        <v>43255</v>
      </c>
      <c r="B2142" s="9">
        <v>86.199996999999996</v>
      </c>
      <c r="C2142">
        <f t="shared" si="102"/>
        <v>0.31999999999999318</v>
      </c>
      <c r="D2142">
        <f t="shared" si="103"/>
        <v>0.37261296131623428</v>
      </c>
      <c r="H2142" t="str">
        <f t="shared" si="104"/>
        <v>P</v>
      </c>
    </row>
    <row r="2143" spans="1:8" x14ac:dyDescent="0.25">
      <c r="A2143" s="1">
        <v>43256</v>
      </c>
      <c r="B2143" s="9">
        <v>86.589995999999999</v>
      </c>
      <c r="C2143">
        <f t="shared" si="102"/>
        <v>0.38999900000000309</v>
      </c>
      <c r="D2143">
        <f t="shared" si="103"/>
        <v>0.4524350505487873</v>
      </c>
      <c r="H2143" t="str">
        <f t="shared" si="104"/>
        <v>P</v>
      </c>
    </row>
    <row r="2144" spans="1:8" x14ac:dyDescent="0.25">
      <c r="A2144" s="1">
        <v>43257</v>
      </c>
      <c r="B2144" s="9">
        <v>87</v>
      </c>
      <c r="C2144">
        <f t="shared" si="102"/>
        <v>0.4100040000000007</v>
      </c>
      <c r="D2144">
        <f t="shared" si="103"/>
        <v>0.47350042607693471</v>
      </c>
      <c r="H2144" t="str">
        <f t="shared" si="104"/>
        <v>P</v>
      </c>
    </row>
    <row r="2145" spans="1:8" x14ac:dyDescent="0.25">
      <c r="A2145" s="1">
        <v>43258</v>
      </c>
      <c r="B2145" s="9">
        <v>86.629997000000003</v>
      </c>
      <c r="C2145">
        <f t="shared" si="102"/>
        <v>0.37000299999999697</v>
      </c>
      <c r="D2145">
        <f t="shared" si="103"/>
        <v>-0.42529080459769769</v>
      </c>
      <c r="H2145" t="str">
        <f t="shared" si="104"/>
        <v>N</v>
      </c>
    </row>
    <row r="2146" spans="1:8" x14ac:dyDescent="0.25">
      <c r="A2146" s="1">
        <v>43259</v>
      </c>
      <c r="B2146" s="9">
        <v>85.639999000000003</v>
      </c>
      <c r="C2146">
        <f t="shared" si="102"/>
        <v>0.98999799999999993</v>
      </c>
      <c r="D2146">
        <f t="shared" si="103"/>
        <v>-1.1427889117899888</v>
      </c>
      <c r="H2146" t="str">
        <f t="shared" si="104"/>
        <v>N</v>
      </c>
    </row>
    <row r="2147" spans="1:8" x14ac:dyDescent="0.25">
      <c r="A2147" s="1">
        <v>43262</v>
      </c>
      <c r="B2147" s="9">
        <v>85.379997000000003</v>
      </c>
      <c r="C2147">
        <f t="shared" si="102"/>
        <v>0.26000200000000007</v>
      </c>
      <c r="D2147">
        <f t="shared" si="103"/>
        <v>-0.30359878915925725</v>
      </c>
      <c r="H2147" t="str">
        <f t="shared" si="104"/>
        <v>N</v>
      </c>
    </row>
    <row r="2148" spans="1:8" x14ac:dyDescent="0.25">
      <c r="A2148" s="1">
        <v>43263</v>
      </c>
      <c r="B2148" s="9">
        <v>85.300003000000004</v>
      </c>
      <c r="C2148">
        <f t="shared" si="102"/>
        <v>7.9993999999999232E-2</v>
      </c>
      <c r="D2148">
        <f t="shared" si="103"/>
        <v>-9.3691734376611921E-2</v>
      </c>
      <c r="H2148" t="str">
        <f t="shared" si="104"/>
        <v>N</v>
      </c>
    </row>
    <row r="2149" spans="1:8" x14ac:dyDescent="0.25">
      <c r="A2149" s="1">
        <v>43264</v>
      </c>
      <c r="B2149" s="9">
        <v>84.68</v>
      </c>
      <c r="C2149">
        <f t="shared" si="102"/>
        <v>0.62000299999999697</v>
      </c>
      <c r="D2149">
        <f t="shared" si="103"/>
        <v>-0.72684991582004621</v>
      </c>
      <c r="H2149" t="str">
        <f t="shared" si="104"/>
        <v>N</v>
      </c>
    </row>
    <row r="2150" spans="1:8" x14ac:dyDescent="0.25">
      <c r="A2150" s="1">
        <v>43265</v>
      </c>
      <c r="B2150" s="9">
        <v>86.269997000000004</v>
      </c>
      <c r="C2150">
        <f t="shared" si="102"/>
        <v>1.5899969999999968</v>
      </c>
      <c r="D2150">
        <f t="shared" si="103"/>
        <v>1.8776535191308417</v>
      </c>
      <c r="H2150" t="str">
        <f t="shared" si="104"/>
        <v>P</v>
      </c>
    </row>
    <row r="2151" spans="1:8" x14ac:dyDescent="0.25">
      <c r="A2151" s="1">
        <v>43266</v>
      </c>
      <c r="B2151" s="9">
        <v>85.739998</v>
      </c>
      <c r="C2151">
        <f t="shared" si="102"/>
        <v>0.52999900000000366</v>
      </c>
      <c r="D2151">
        <f t="shared" si="103"/>
        <v>-0.61434915779584831</v>
      </c>
      <c r="H2151" t="str">
        <f t="shared" si="104"/>
        <v>N</v>
      </c>
    </row>
    <row r="2152" spans="1:8" x14ac:dyDescent="0.25">
      <c r="A2152" s="1">
        <v>43269</v>
      </c>
      <c r="B2152" s="9">
        <v>84.75</v>
      </c>
      <c r="C2152">
        <f t="shared" si="102"/>
        <v>0.98999799999999993</v>
      </c>
      <c r="D2152">
        <f t="shared" si="103"/>
        <v>-1.1546512982190644</v>
      </c>
      <c r="H2152" t="str">
        <f t="shared" si="104"/>
        <v>N</v>
      </c>
    </row>
    <row r="2153" spans="1:8" x14ac:dyDescent="0.25">
      <c r="A2153" s="1">
        <v>43270</v>
      </c>
      <c r="B2153" s="9">
        <v>84.059997999999993</v>
      </c>
      <c r="C2153">
        <f t="shared" si="102"/>
        <v>0.69000200000000689</v>
      </c>
      <c r="D2153">
        <f t="shared" si="103"/>
        <v>-0.8141616519174123</v>
      </c>
      <c r="H2153" t="str">
        <f t="shared" si="104"/>
        <v>N</v>
      </c>
    </row>
    <row r="2154" spans="1:8" x14ac:dyDescent="0.25">
      <c r="A2154" s="1">
        <v>43271</v>
      </c>
      <c r="B2154" s="9">
        <v>83.68</v>
      </c>
      <c r="C2154">
        <f t="shared" si="102"/>
        <v>0.37999799999998629</v>
      </c>
      <c r="D2154">
        <f t="shared" si="103"/>
        <v>-0.45205568527373308</v>
      </c>
      <c r="H2154" t="str">
        <f t="shared" si="104"/>
        <v>N</v>
      </c>
    </row>
    <row r="2155" spans="1:8" x14ac:dyDescent="0.25">
      <c r="A2155" s="1">
        <v>43272</v>
      </c>
      <c r="B2155" s="9">
        <v>81.220000999999996</v>
      </c>
      <c r="C2155">
        <f t="shared" si="102"/>
        <v>2.4599990000000105</v>
      </c>
      <c r="D2155">
        <f t="shared" si="103"/>
        <v>-2.9397693594646395</v>
      </c>
      <c r="H2155" t="str">
        <f t="shared" si="104"/>
        <v>N</v>
      </c>
    </row>
    <row r="2156" spans="1:8" x14ac:dyDescent="0.25">
      <c r="A2156" s="1">
        <v>43273</v>
      </c>
      <c r="B2156" s="9">
        <v>80.309997999999993</v>
      </c>
      <c r="C2156">
        <f t="shared" si="102"/>
        <v>0.91000300000000323</v>
      </c>
      <c r="D2156">
        <f t="shared" si="103"/>
        <v>-1.1204173710857297</v>
      </c>
      <c r="H2156" t="str">
        <f t="shared" si="104"/>
        <v>N</v>
      </c>
    </row>
    <row r="2157" spans="1:8" x14ac:dyDescent="0.25">
      <c r="A2157" s="1">
        <v>43276</v>
      </c>
      <c r="B2157" s="9">
        <v>78.849997999999999</v>
      </c>
      <c r="C2157">
        <f t="shared" si="102"/>
        <v>1.4599999999999937</v>
      </c>
      <c r="D2157">
        <f t="shared" si="103"/>
        <v>-1.8179554680103391</v>
      </c>
      <c r="H2157" t="str">
        <f t="shared" si="104"/>
        <v>N</v>
      </c>
    </row>
    <row r="2158" spans="1:8" x14ac:dyDescent="0.25">
      <c r="A2158" s="1">
        <v>43277</v>
      </c>
      <c r="B2158" s="9">
        <v>78.449996999999996</v>
      </c>
      <c r="C2158">
        <f t="shared" si="102"/>
        <v>0.40000100000000316</v>
      </c>
      <c r="D2158">
        <f t="shared" si="103"/>
        <v>-0.5072936083016808</v>
      </c>
      <c r="H2158" t="str">
        <f t="shared" si="104"/>
        <v>N</v>
      </c>
    </row>
    <row r="2159" spans="1:8" x14ac:dyDescent="0.25">
      <c r="A2159" s="1">
        <v>43278</v>
      </c>
      <c r="B2159" s="9">
        <v>78.610000999999997</v>
      </c>
      <c r="C2159">
        <f t="shared" si="102"/>
        <v>0.1600040000000007</v>
      </c>
      <c r="D2159">
        <f t="shared" si="103"/>
        <v>0.20395666809267143</v>
      </c>
      <c r="H2159" t="str">
        <f t="shared" si="104"/>
        <v>P</v>
      </c>
    </row>
    <row r="2160" spans="1:8" x14ac:dyDescent="0.25">
      <c r="A2160" s="1">
        <v>43279</v>
      </c>
      <c r="B2160" s="9">
        <v>77.559997999999993</v>
      </c>
      <c r="C2160">
        <f t="shared" si="102"/>
        <v>1.0500030000000038</v>
      </c>
      <c r="D2160">
        <f t="shared" si="103"/>
        <v>-1.3357117245170926</v>
      </c>
      <c r="H2160" t="str">
        <f t="shared" si="104"/>
        <v>N</v>
      </c>
    </row>
    <row r="2161" spans="1:8" x14ac:dyDescent="0.25">
      <c r="A2161" s="1">
        <v>43280</v>
      </c>
      <c r="B2161" s="9">
        <v>77.629997000000003</v>
      </c>
      <c r="C2161">
        <f t="shared" si="102"/>
        <v>6.9999000000009914E-2</v>
      </c>
      <c r="D2161">
        <f t="shared" si="103"/>
        <v>9.0251420584113368E-2</v>
      </c>
      <c r="H2161" t="str">
        <f t="shared" si="104"/>
        <v>P</v>
      </c>
    </row>
    <row r="2162" spans="1:8" x14ac:dyDescent="0.25">
      <c r="A2162" s="1">
        <v>43283</v>
      </c>
      <c r="B2162" s="9">
        <v>77.730002999999996</v>
      </c>
      <c r="C2162">
        <f t="shared" si="102"/>
        <v>0.10000599999999338</v>
      </c>
      <c r="D2162">
        <f t="shared" si="103"/>
        <v>0.12882391326125309</v>
      </c>
      <c r="H2162" t="str">
        <f t="shared" si="104"/>
        <v>P</v>
      </c>
    </row>
    <row r="2163" spans="1:8" x14ac:dyDescent="0.25">
      <c r="A2163" s="1">
        <v>43284</v>
      </c>
      <c r="B2163" s="9">
        <v>77.699996999999996</v>
      </c>
      <c r="C2163">
        <f t="shared" si="102"/>
        <v>3.0006000000000199E-2</v>
      </c>
      <c r="D2163">
        <f t="shared" si="103"/>
        <v>-3.8602854550256742E-2</v>
      </c>
      <c r="H2163" t="str">
        <f t="shared" si="104"/>
        <v>N</v>
      </c>
    </row>
    <row r="2164" spans="1:8" x14ac:dyDescent="0.25">
      <c r="A2164" s="1">
        <v>43285</v>
      </c>
      <c r="B2164" s="9">
        <v>77.769997000000004</v>
      </c>
      <c r="C2164">
        <f t="shared" si="102"/>
        <v>7.000000000000739E-2</v>
      </c>
      <c r="D2164">
        <f t="shared" si="103"/>
        <v>9.0090093568481591E-2</v>
      </c>
      <c r="H2164" t="str">
        <f t="shared" si="104"/>
        <v>P</v>
      </c>
    </row>
    <row r="2165" spans="1:8" x14ac:dyDescent="0.25">
      <c r="A2165" s="1">
        <v>43286</v>
      </c>
      <c r="B2165" s="9">
        <v>80.660004000000001</v>
      </c>
      <c r="C2165">
        <f t="shared" si="102"/>
        <v>2.8900069999999971</v>
      </c>
      <c r="D2165">
        <f t="shared" si="103"/>
        <v>3.7160950385532314</v>
      </c>
      <c r="H2165" t="str">
        <f t="shared" si="104"/>
        <v>P</v>
      </c>
    </row>
    <row r="2166" spans="1:8" x14ac:dyDescent="0.25">
      <c r="A2166" s="1">
        <v>43287</v>
      </c>
      <c r="B2166" s="9">
        <v>80.199996999999996</v>
      </c>
      <c r="C2166">
        <f t="shared" si="102"/>
        <v>0.4600070000000045</v>
      </c>
      <c r="D2166">
        <f t="shared" si="103"/>
        <v>-0.57030371582922867</v>
      </c>
      <c r="H2166" t="str">
        <f t="shared" si="104"/>
        <v>N</v>
      </c>
    </row>
    <row r="2167" spans="1:8" x14ac:dyDescent="0.25">
      <c r="A2167" s="1">
        <v>43290</v>
      </c>
      <c r="B2167" s="9">
        <v>80.209998999999996</v>
      </c>
      <c r="C2167">
        <f t="shared" si="102"/>
        <v>1.0002000000000066E-2</v>
      </c>
      <c r="D2167">
        <f t="shared" si="103"/>
        <v>1.2471322162268992E-2</v>
      </c>
      <c r="H2167" t="str">
        <f t="shared" si="104"/>
        <v>P</v>
      </c>
    </row>
    <row r="2168" spans="1:8" x14ac:dyDescent="0.25">
      <c r="A2168" s="1">
        <v>43291</v>
      </c>
      <c r="B2168" s="9">
        <v>80.010002</v>
      </c>
      <c r="C2168">
        <f t="shared" si="102"/>
        <v>0.19999699999999621</v>
      </c>
      <c r="D2168">
        <f t="shared" si="103"/>
        <v>-0.24934173107270105</v>
      </c>
      <c r="H2168" t="str">
        <f t="shared" si="104"/>
        <v>N</v>
      </c>
    </row>
    <row r="2169" spans="1:8" x14ac:dyDescent="0.25">
      <c r="A2169" s="1">
        <v>43292</v>
      </c>
      <c r="B2169" s="9">
        <v>78.870002999999997</v>
      </c>
      <c r="C2169">
        <f t="shared" si="102"/>
        <v>1.1399990000000031</v>
      </c>
      <c r="D2169">
        <f t="shared" si="103"/>
        <v>-1.4248206118030131</v>
      </c>
      <c r="H2169" t="str">
        <f t="shared" si="104"/>
        <v>N</v>
      </c>
    </row>
    <row r="2170" spans="1:8" x14ac:dyDescent="0.25">
      <c r="A2170" s="1">
        <v>43293</v>
      </c>
      <c r="B2170" s="9">
        <v>79.370002999999997</v>
      </c>
      <c r="C2170">
        <f t="shared" si="102"/>
        <v>0.5</v>
      </c>
      <c r="D2170">
        <f t="shared" si="103"/>
        <v>0.63395458473610056</v>
      </c>
      <c r="H2170" t="str">
        <f t="shared" si="104"/>
        <v>P</v>
      </c>
    </row>
    <row r="2171" spans="1:8" x14ac:dyDescent="0.25">
      <c r="A2171" s="1">
        <v>43294</v>
      </c>
      <c r="B2171" s="9">
        <v>79.620002999999997</v>
      </c>
      <c r="C2171">
        <f t="shared" si="102"/>
        <v>0.25</v>
      </c>
      <c r="D2171">
        <f t="shared" si="103"/>
        <v>0.31498045930526175</v>
      </c>
      <c r="H2171" t="str">
        <f t="shared" si="104"/>
        <v>P</v>
      </c>
    </row>
    <row r="2172" spans="1:8" x14ac:dyDescent="0.25">
      <c r="A2172" s="1">
        <v>43297</v>
      </c>
      <c r="B2172" s="9">
        <v>79.290001000000004</v>
      </c>
      <c r="C2172">
        <f t="shared" si="102"/>
        <v>0.33000199999999325</v>
      </c>
      <c r="D2172">
        <f t="shared" si="103"/>
        <v>-0.41447122276545662</v>
      </c>
      <c r="H2172" t="str">
        <f t="shared" si="104"/>
        <v>N</v>
      </c>
    </row>
    <row r="2173" spans="1:8" x14ac:dyDescent="0.25">
      <c r="A2173" s="1">
        <v>43298</v>
      </c>
      <c r="B2173" s="9">
        <v>80.010002</v>
      </c>
      <c r="C2173">
        <f t="shared" si="102"/>
        <v>0.72000099999999634</v>
      </c>
      <c r="D2173">
        <f t="shared" si="103"/>
        <v>0.90806027357723995</v>
      </c>
      <c r="H2173" t="str">
        <f t="shared" si="104"/>
        <v>P</v>
      </c>
    </row>
    <row r="2174" spans="1:8" x14ac:dyDescent="0.25">
      <c r="A2174" s="1">
        <v>43299</v>
      </c>
      <c r="B2174" s="9">
        <v>80.800003000000004</v>
      </c>
      <c r="C2174">
        <f t="shared" si="102"/>
        <v>0.79000100000000373</v>
      </c>
      <c r="D2174">
        <f t="shared" si="103"/>
        <v>0.9873778030901732</v>
      </c>
      <c r="H2174" t="str">
        <f t="shared" si="104"/>
        <v>P</v>
      </c>
    </row>
    <row r="2175" spans="1:8" x14ac:dyDescent="0.25">
      <c r="A2175" s="1">
        <v>43300</v>
      </c>
      <c r="B2175" s="9">
        <v>80.75</v>
      </c>
      <c r="C2175">
        <f t="shared" si="102"/>
        <v>5.0003000000003794E-2</v>
      </c>
      <c r="D2175">
        <f t="shared" si="103"/>
        <v>-6.1884898692397071E-2</v>
      </c>
      <c r="H2175" t="str">
        <f t="shared" si="104"/>
        <v>N</v>
      </c>
    </row>
    <row r="2176" spans="1:8" x14ac:dyDescent="0.25">
      <c r="A2176" s="1">
        <v>43301</v>
      </c>
      <c r="B2176" s="9">
        <v>79.279999000000004</v>
      </c>
      <c r="C2176">
        <f t="shared" si="102"/>
        <v>1.4700009999999963</v>
      </c>
      <c r="D2176">
        <f t="shared" si="103"/>
        <v>-1.8204346749225961</v>
      </c>
      <c r="H2176" t="str">
        <f t="shared" si="104"/>
        <v>N</v>
      </c>
    </row>
    <row r="2177" spans="1:8" x14ac:dyDescent="0.25">
      <c r="A2177" s="1">
        <v>43304</v>
      </c>
      <c r="B2177" s="9">
        <v>79.930000000000007</v>
      </c>
      <c r="C2177">
        <f t="shared" si="102"/>
        <v>0.65000100000000316</v>
      </c>
      <c r="D2177">
        <f t="shared" si="103"/>
        <v>0.81988018188547551</v>
      </c>
      <c r="H2177" t="str">
        <f t="shared" si="104"/>
        <v>P</v>
      </c>
    </row>
    <row r="2178" spans="1:8" x14ac:dyDescent="0.25">
      <c r="A2178" s="1">
        <v>43305</v>
      </c>
      <c r="B2178" s="9">
        <v>81.529999000000004</v>
      </c>
      <c r="C2178">
        <f t="shared" si="102"/>
        <v>1.5999989999999968</v>
      </c>
      <c r="D2178">
        <f t="shared" si="103"/>
        <v>2.0017502814963053</v>
      </c>
      <c r="H2178" t="str">
        <f t="shared" si="104"/>
        <v>P</v>
      </c>
    </row>
    <row r="2179" spans="1:8" x14ac:dyDescent="0.25">
      <c r="A2179" s="1">
        <v>43306</v>
      </c>
      <c r="B2179" s="9">
        <v>79.860000999999997</v>
      </c>
      <c r="C2179">
        <f t="shared" si="102"/>
        <v>1.6699980000000068</v>
      </c>
      <c r="D2179">
        <f t="shared" si="103"/>
        <v>-2.0483233416941493</v>
      </c>
      <c r="H2179" t="str">
        <f t="shared" si="104"/>
        <v>N</v>
      </c>
    </row>
    <row r="2180" spans="1:8" x14ac:dyDescent="0.25">
      <c r="A2180" s="1">
        <v>43307</v>
      </c>
      <c r="B2180" s="9">
        <v>83.389999000000003</v>
      </c>
      <c r="C2180">
        <f t="shared" ref="C2180:C2243" si="105">ABS(B2180-B2179)</f>
        <v>3.5299980000000062</v>
      </c>
      <c r="D2180">
        <f t="shared" si="103"/>
        <v>4.4202328522385148</v>
      </c>
      <c r="H2180" t="str">
        <f t="shared" si="104"/>
        <v>P</v>
      </c>
    </row>
    <row r="2181" spans="1:8" x14ac:dyDescent="0.25">
      <c r="A2181" s="1">
        <v>43308</v>
      </c>
      <c r="B2181" s="9">
        <v>82.910004000000001</v>
      </c>
      <c r="C2181">
        <f t="shared" si="105"/>
        <v>0.47999500000000239</v>
      </c>
      <c r="D2181">
        <f t="shared" ref="D2181:D2244" si="106">((B2181-B2180)/B2180)*100</f>
        <v>-0.57560259714117801</v>
      </c>
      <c r="H2181" t="str">
        <f t="shared" ref="H2181:H2244" si="107">IF(D2181&gt;0,"P","N")</f>
        <v>N</v>
      </c>
    </row>
    <row r="2182" spans="1:8" x14ac:dyDescent="0.25">
      <c r="A2182" s="1">
        <v>43311</v>
      </c>
      <c r="B2182" s="9">
        <v>82.970000999999996</v>
      </c>
      <c r="C2182">
        <f t="shared" si="105"/>
        <v>5.9996999999995637E-2</v>
      </c>
      <c r="D2182">
        <f t="shared" si="106"/>
        <v>7.2364005675353282E-2</v>
      </c>
      <c r="H2182" t="str">
        <f t="shared" si="107"/>
        <v>P</v>
      </c>
    </row>
    <row r="2183" spans="1:8" x14ac:dyDescent="0.25">
      <c r="A2183" s="1">
        <v>43312</v>
      </c>
      <c r="B2183" s="9">
        <v>82.690002000000007</v>
      </c>
      <c r="C2183">
        <f t="shared" si="105"/>
        <v>0.27999899999998945</v>
      </c>
      <c r="D2183">
        <f t="shared" si="106"/>
        <v>-0.33747016587355405</v>
      </c>
      <c r="H2183" t="str">
        <f t="shared" si="107"/>
        <v>N</v>
      </c>
    </row>
    <row r="2184" spans="1:8" x14ac:dyDescent="0.25">
      <c r="A2184" s="1">
        <v>43313</v>
      </c>
      <c r="B2184" s="9">
        <v>81.5</v>
      </c>
      <c r="C2184">
        <f t="shared" si="105"/>
        <v>1.1900020000000069</v>
      </c>
      <c r="D2184">
        <f t="shared" si="106"/>
        <v>-1.4391123125139202</v>
      </c>
      <c r="H2184" t="str">
        <f t="shared" si="107"/>
        <v>N</v>
      </c>
    </row>
    <row r="2185" spans="1:8" x14ac:dyDescent="0.25">
      <c r="A2185" s="1">
        <v>43314</v>
      </c>
      <c r="B2185" s="9">
        <v>81.180000000000007</v>
      </c>
      <c r="C2185">
        <f t="shared" si="105"/>
        <v>0.31999999999999318</v>
      </c>
      <c r="D2185">
        <f t="shared" si="106"/>
        <v>-0.39263803680980758</v>
      </c>
      <c r="H2185" t="str">
        <f t="shared" si="107"/>
        <v>N</v>
      </c>
    </row>
    <row r="2186" spans="1:8" x14ac:dyDescent="0.25">
      <c r="A2186" s="1">
        <v>43315</v>
      </c>
      <c r="B2186" s="9">
        <v>82.339995999999999</v>
      </c>
      <c r="C2186">
        <f t="shared" si="105"/>
        <v>1.1599959999999925</v>
      </c>
      <c r="D2186">
        <f t="shared" si="106"/>
        <v>1.4289184528208825</v>
      </c>
      <c r="H2186" t="str">
        <f t="shared" si="107"/>
        <v>P</v>
      </c>
    </row>
    <row r="2187" spans="1:8" x14ac:dyDescent="0.25">
      <c r="A2187" s="1">
        <v>43318</v>
      </c>
      <c r="B2187" s="9">
        <v>83.510002</v>
      </c>
      <c r="C2187">
        <f t="shared" si="105"/>
        <v>1.1700060000000008</v>
      </c>
      <c r="D2187">
        <f t="shared" si="106"/>
        <v>1.4209449317923222</v>
      </c>
      <c r="H2187" t="str">
        <f t="shared" si="107"/>
        <v>P</v>
      </c>
    </row>
    <row r="2188" spans="1:8" x14ac:dyDescent="0.25">
      <c r="A2188" s="1">
        <v>43319</v>
      </c>
      <c r="B2188" s="9">
        <v>84.050003000000004</v>
      </c>
      <c r="C2188">
        <f t="shared" si="105"/>
        <v>0.54000100000000373</v>
      </c>
      <c r="D2188">
        <f t="shared" si="106"/>
        <v>0.64663032818512411</v>
      </c>
      <c r="H2188" t="str">
        <f t="shared" si="107"/>
        <v>P</v>
      </c>
    </row>
    <row r="2189" spans="1:8" x14ac:dyDescent="0.25">
      <c r="A2189" s="1">
        <v>43320</v>
      </c>
      <c r="B2189" s="9">
        <v>84.480002999999996</v>
      </c>
      <c r="C2189">
        <f t="shared" si="105"/>
        <v>0.42999999999999261</v>
      </c>
      <c r="D2189">
        <f t="shared" si="106"/>
        <v>0.51160021969302327</v>
      </c>
      <c r="H2189" t="str">
        <f t="shared" si="107"/>
        <v>P</v>
      </c>
    </row>
    <row r="2190" spans="1:8" x14ac:dyDescent="0.25">
      <c r="A2190" s="1">
        <v>43321</v>
      </c>
      <c r="B2190" s="9">
        <v>84.809997999999993</v>
      </c>
      <c r="C2190">
        <f t="shared" si="105"/>
        <v>0.32999499999999671</v>
      </c>
      <c r="D2190">
        <f t="shared" si="106"/>
        <v>0.39061906756797432</v>
      </c>
      <c r="H2190" t="str">
        <f t="shared" si="107"/>
        <v>P</v>
      </c>
    </row>
    <row r="2191" spans="1:8" x14ac:dyDescent="0.25">
      <c r="A2191" s="1">
        <v>43322</v>
      </c>
      <c r="B2191" s="9">
        <v>83.580001999999993</v>
      </c>
      <c r="C2191">
        <f t="shared" si="105"/>
        <v>1.2299959999999999</v>
      </c>
      <c r="D2191">
        <f t="shared" si="106"/>
        <v>-1.4502959898666665</v>
      </c>
      <c r="H2191" t="str">
        <f t="shared" si="107"/>
        <v>N</v>
      </c>
    </row>
    <row r="2192" spans="1:8" x14ac:dyDescent="0.25">
      <c r="A2192" s="1">
        <v>43325</v>
      </c>
      <c r="B2192" s="9">
        <v>83.290001000000004</v>
      </c>
      <c r="C2192">
        <f t="shared" si="105"/>
        <v>0.29000099999998952</v>
      </c>
      <c r="D2192">
        <f t="shared" si="106"/>
        <v>-0.34697414819395378</v>
      </c>
      <c r="H2192" t="str">
        <f t="shared" si="107"/>
        <v>N</v>
      </c>
    </row>
    <row r="2193" spans="1:8" x14ac:dyDescent="0.25">
      <c r="A2193" s="1">
        <v>43326</v>
      </c>
      <c r="B2193" s="9">
        <v>82.449996999999996</v>
      </c>
      <c r="C2193">
        <f t="shared" si="105"/>
        <v>0.84000400000000752</v>
      </c>
      <c r="D2193">
        <f t="shared" si="106"/>
        <v>-1.0085292230936671</v>
      </c>
      <c r="H2193" t="str">
        <f t="shared" si="107"/>
        <v>N</v>
      </c>
    </row>
    <row r="2194" spans="1:8" x14ac:dyDescent="0.25">
      <c r="A2194" s="1">
        <v>43327</v>
      </c>
      <c r="B2194" s="9">
        <v>81.309997999999993</v>
      </c>
      <c r="C2194">
        <f t="shared" si="105"/>
        <v>1.1399990000000031</v>
      </c>
      <c r="D2194">
        <f t="shared" si="106"/>
        <v>-1.3826549926981841</v>
      </c>
      <c r="H2194" t="str">
        <f t="shared" si="107"/>
        <v>N</v>
      </c>
    </row>
    <row r="2195" spans="1:8" x14ac:dyDescent="0.25">
      <c r="A2195" s="1">
        <v>43328</v>
      </c>
      <c r="B2195" s="9">
        <v>81.800003000000004</v>
      </c>
      <c r="C2195">
        <f t="shared" si="105"/>
        <v>0.49000500000001068</v>
      </c>
      <c r="D2195">
        <f t="shared" si="106"/>
        <v>0.60263806672336995</v>
      </c>
      <c r="H2195" t="str">
        <f t="shared" si="107"/>
        <v>P</v>
      </c>
    </row>
    <row r="2196" spans="1:8" x14ac:dyDescent="0.25">
      <c r="A2196" s="1">
        <v>43329</v>
      </c>
      <c r="B2196" s="9">
        <v>81.410004000000001</v>
      </c>
      <c r="C2196">
        <f t="shared" si="105"/>
        <v>0.38999900000000309</v>
      </c>
      <c r="D2196">
        <f t="shared" si="106"/>
        <v>-0.47677137615753279</v>
      </c>
      <c r="H2196" t="str">
        <f t="shared" si="107"/>
        <v>N</v>
      </c>
    </row>
    <row r="2197" spans="1:8" x14ac:dyDescent="0.25">
      <c r="A2197" s="1">
        <v>43332</v>
      </c>
      <c r="B2197" s="9">
        <v>81.75</v>
      </c>
      <c r="C2197">
        <f t="shared" si="105"/>
        <v>0.3399959999999993</v>
      </c>
      <c r="D2197">
        <f t="shared" si="106"/>
        <v>0.41763417675301834</v>
      </c>
      <c r="H2197" t="str">
        <f t="shared" si="107"/>
        <v>P</v>
      </c>
    </row>
    <row r="2198" spans="1:8" x14ac:dyDescent="0.25">
      <c r="A2198" s="1">
        <v>43333</v>
      </c>
      <c r="B2198" s="9">
        <v>82.93</v>
      </c>
      <c r="C2198">
        <f t="shared" si="105"/>
        <v>1.1800000000000068</v>
      </c>
      <c r="D2198">
        <f t="shared" si="106"/>
        <v>1.4434250764526078</v>
      </c>
      <c r="H2198" t="str">
        <f t="shared" si="107"/>
        <v>P</v>
      </c>
    </row>
    <row r="2199" spans="1:8" x14ac:dyDescent="0.25">
      <c r="A2199" s="1">
        <v>43334</v>
      </c>
      <c r="B2199" s="9">
        <v>82.290001000000004</v>
      </c>
      <c r="C2199">
        <f t="shared" si="105"/>
        <v>0.63999900000000309</v>
      </c>
      <c r="D2199">
        <f t="shared" si="106"/>
        <v>-0.77173399252381891</v>
      </c>
      <c r="H2199" t="str">
        <f t="shared" si="107"/>
        <v>N</v>
      </c>
    </row>
    <row r="2200" spans="1:8" x14ac:dyDescent="0.25">
      <c r="A2200" s="1">
        <v>43335</v>
      </c>
      <c r="B2200" s="9">
        <v>81.080001999999993</v>
      </c>
      <c r="C2200">
        <f t="shared" si="105"/>
        <v>1.2099990000000105</v>
      </c>
      <c r="D2200">
        <f t="shared" si="106"/>
        <v>-1.470408294198478</v>
      </c>
      <c r="H2200" t="str">
        <f t="shared" si="107"/>
        <v>N</v>
      </c>
    </row>
    <row r="2201" spans="1:8" x14ac:dyDescent="0.25">
      <c r="A2201" s="1">
        <v>43336</v>
      </c>
      <c r="B2201" s="9">
        <v>81.290001000000004</v>
      </c>
      <c r="C2201">
        <f t="shared" si="105"/>
        <v>0.20999900000001048</v>
      </c>
      <c r="D2201">
        <f t="shared" si="106"/>
        <v>0.25900221364080689</v>
      </c>
      <c r="H2201" t="str">
        <f t="shared" si="107"/>
        <v>P</v>
      </c>
    </row>
    <row r="2202" spans="1:8" x14ac:dyDescent="0.25">
      <c r="A2202" s="1">
        <v>43339</v>
      </c>
      <c r="B2202" s="9">
        <v>83.190002000000007</v>
      </c>
      <c r="C2202">
        <f t="shared" si="105"/>
        <v>1.9000010000000032</v>
      </c>
      <c r="D2202">
        <f t="shared" si="106"/>
        <v>2.3373120637555451</v>
      </c>
      <c r="H2202" t="str">
        <f t="shared" si="107"/>
        <v>P</v>
      </c>
    </row>
    <row r="2203" spans="1:8" x14ac:dyDescent="0.25">
      <c r="A2203" s="1">
        <v>43340</v>
      </c>
      <c r="B2203" s="9">
        <v>84.389999000000003</v>
      </c>
      <c r="C2203">
        <f t="shared" si="105"/>
        <v>1.1999969999999962</v>
      </c>
      <c r="D2203">
        <f t="shared" si="106"/>
        <v>1.4424774265542104</v>
      </c>
      <c r="H2203" t="str">
        <f t="shared" si="107"/>
        <v>P</v>
      </c>
    </row>
    <row r="2204" spans="1:8" x14ac:dyDescent="0.25">
      <c r="A2204" s="1">
        <v>43341</v>
      </c>
      <c r="B2204" s="9">
        <v>84.230002999999996</v>
      </c>
      <c r="C2204">
        <f t="shared" si="105"/>
        <v>0.15999600000000669</v>
      </c>
      <c r="D2204">
        <f t="shared" si="106"/>
        <v>-0.18959118603616368</v>
      </c>
      <c r="H2204" t="str">
        <f t="shared" si="107"/>
        <v>N</v>
      </c>
    </row>
    <row r="2205" spans="1:8" x14ac:dyDescent="0.25">
      <c r="A2205" s="1">
        <v>43342</v>
      </c>
      <c r="B2205" s="9">
        <v>84.599997999999999</v>
      </c>
      <c r="C2205">
        <f t="shared" si="105"/>
        <v>0.36999500000000296</v>
      </c>
      <c r="D2205">
        <f t="shared" si="106"/>
        <v>0.43926746624952984</v>
      </c>
      <c r="H2205" t="str">
        <f t="shared" si="107"/>
        <v>P</v>
      </c>
    </row>
    <row r="2206" spans="1:8" x14ac:dyDescent="0.25">
      <c r="A2206" s="1">
        <v>43343</v>
      </c>
      <c r="B2206" s="9">
        <v>83.410004000000001</v>
      </c>
      <c r="C2206">
        <f t="shared" si="105"/>
        <v>1.1899939999999987</v>
      </c>
      <c r="D2206">
        <f t="shared" si="106"/>
        <v>-1.406612326397453</v>
      </c>
      <c r="H2206" t="str">
        <f t="shared" si="107"/>
        <v>N</v>
      </c>
    </row>
    <row r="2207" spans="1:8" x14ac:dyDescent="0.25">
      <c r="A2207" s="1">
        <v>43346</v>
      </c>
      <c r="B2207" s="9">
        <v>82.790001000000004</v>
      </c>
      <c r="C2207">
        <f t="shared" si="105"/>
        <v>0.62000299999999697</v>
      </c>
      <c r="D2207">
        <f t="shared" si="106"/>
        <v>-0.74331971018727805</v>
      </c>
      <c r="H2207" t="str">
        <f t="shared" si="107"/>
        <v>N</v>
      </c>
    </row>
    <row r="2208" spans="1:8" x14ac:dyDescent="0.25">
      <c r="A2208" s="1">
        <v>43347</v>
      </c>
      <c r="B2208" s="9">
        <v>81.879997000000003</v>
      </c>
      <c r="C2208">
        <f t="shared" si="105"/>
        <v>0.9100040000000007</v>
      </c>
      <c r="D2208">
        <f t="shared" si="106"/>
        <v>-1.0991713842351574</v>
      </c>
      <c r="H2208" t="str">
        <f t="shared" si="107"/>
        <v>N</v>
      </c>
    </row>
    <row r="2209" spans="1:8" x14ac:dyDescent="0.25">
      <c r="A2209" s="1">
        <v>43348</v>
      </c>
      <c r="B2209" s="9">
        <v>81.25</v>
      </c>
      <c r="C2209">
        <f t="shared" si="105"/>
        <v>0.62999700000000303</v>
      </c>
      <c r="D2209">
        <f t="shared" si="106"/>
        <v>-0.76941502574798948</v>
      </c>
      <c r="H2209" t="str">
        <f t="shared" si="107"/>
        <v>N</v>
      </c>
    </row>
    <row r="2210" spans="1:8" x14ac:dyDescent="0.25">
      <c r="A2210" s="1">
        <v>43349</v>
      </c>
      <c r="B2210" s="9">
        <v>80.730002999999996</v>
      </c>
      <c r="C2210">
        <f t="shared" si="105"/>
        <v>0.5199970000000036</v>
      </c>
      <c r="D2210">
        <f t="shared" si="106"/>
        <v>-0.63999630769231208</v>
      </c>
      <c r="H2210" t="str">
        <f t="shared" si="107"/>
        <v>N</v>
      </c>
    </row>
    <row r="2211" spans="1:8" x14ac:dyDescent="0.25">
      <c r="A2211" s="1">
        <v>43350</v>
      </c>
      <c r="B2211" s="9">
        <v>81.069999999999993</v>
      </c>
      <c r="C2211">
        <f t="shared" si="105"/>
        <v>0.33999699999999677</v>
      </c>
      <c r="D2211">
        <f t="shared" si="106"/>
        <v>0.42115321115496157</v>
      </c>
      <c r="H2211" t="str">
        <f t="shared" si="107"/>
        <v>P</v>
      </c>
    </row>
    <row r="2212" spans="1:8" x14ac:dyDescent="0.25">
      <c r="A2212" s="1">
        <v>43353</v>
      </c>
      <c r="B2212" s="9">
        <v>81.099997999999999</v>
      </c>
      <c r="C2212">
        <f t="shared" si="105"/>
        <v>2.9998000000006186E-2</v>
      </c>
      <c r="D2212">
        <f t="shared" si="106"/>
        <v>3.7002590354022681E-2</v>
      </c>
      <c r="H2212" t="str">
        <f t="shared" si="107"/>
        <v>P</v>
      </c>
    </row>
    <row r="2213" spans="1:8" x14ac:dyDescent="0.25">
      <c r="A2213" s="1">
        <v>43354</v>
      </c>
      <c r="B2213" s="9">
        <v>80.760002</v>
      </c>
      <c r="C2213">
        <f t="shared" si="105"/>
        <v>0.3399959999999993</v>
      </c>
      <c r="D2213">
        <f t="shared" si="106"/>
        <v>-0.41923058987005068</v>
      </c>
      <c r="H2213" t="str">
        <f t="shared" si="107"/>
        <v>N</v>
      </c>
    </row>
    <row r="2214" spans="1:8" x14ac:dyDescent="0.25">
      <c r="A2214" s="1">
        <v>43355</v>
      </c>
      <c r="B2214" s="9">
        <v>81.319999999999993</v>
      </c>
      <c r="C2214">
        <f t="shared" si="105"/>
        <v>0.55999799999999311</v>
      </c>
      <c r="D2214">
        <f t="shared" si="106"/>
        <v>0.69341008683976146</v>
      </c>
      <c r="H2214" t="str">
        <f t="shared" si="107"/>
        <v>P</v>
      </c>
    </row>
    <row r="2215" spans="1:8" x14ac:dyDescent="0.25">
      <c r="A2215" s="1">
        <v>43356</v>
      </c>
      <c r="B2215" s="9">
        <v>82.470000999999996</v>
      </c>
      <c r="C2215">
        <f t="shared" si="105"/>
        <v>1.1500010000000032</v>
      </c>
      <c r="D2215">
        <f t="shared" si="106"/>
        <v>1.4141674864731963</v>
      </c>
      <c r="H2215" t="str">
        <f t="shared" si="107"/>
        <v>P</v>
      </c>
    </row>
    <row r="2216" spans="1:8" x14ac:dyDescent="0.25">
      <c r="A2216" s="1">
        <v>43357</v>
      </c>
      <c r="B2216" s="9">
        <v>82.93</v>
      </c>
      <c r="C2216">
        <f t="shared" si="105"/>
        <v>0.45999900000001048</v>
      </c>
      <c r="D2216">
        <f t="shared" si="106"/>
        <v>0.55777736682701196</v>
      </c>
      <c r="H2216" t="str">
        <f t="shared" si="107"/>
        <v>P</v>
      </c>
    </row>
    <row r="2217" spans="1:8" x14ac:dyDescent="0.25">
      <c r="A2217" s="1">
        <v>43360</v>
      </c>
      <c r="B2217" s="9">
        <v>82.540001000000004</v>
      </c>
      <c r="C2217">
        <f t="shared" si="105"/>
        <v>0.38999900000000309</v>
      </c>
      <c r="D2217">
        <f t="shared" si="106"/>
        <v>-0.47027493066441944</v>
      </c>
      <c r="H2217" t="str">
        <f t="shared" si="107"/>
        <v>N</v>
      </c>
    </row>
    <row r="2218" spans="1:8" x14ac:dyDescent="0.25">
      <c r="A2218" s="1">
        <v>43361</v>
      </c>
      <c r="B2218" s="9">
        <v>82.669998000000007</v>
      </c>
      <c r="C2218">
        <f t="shared" si="105"/>
        <v>0.12999700000000303</v>
      </c>
      <c r="D2218">
        <f t="shared" si="106"/>
        <v>0.15749575772358304</v>
      </c>
      <c r="H2218" t="str">
        <f t="shared" si="107"/>
        <v>P</v>
      </c>
    </row>
    <row r="2219" spans="1:8" x14ac:dyDescent="0.25">
      <c r="A2219" s="1">
        <v>43362</v>
      </c>
      <c r="B2219" s="9">
        <v>83.540001000000004</v>
      </c>
      <c r="C2219">
        <f t="shared" si="105"/>
        <v>0.87000299999999697</v>
      </c>
      <c r="D2219">
        <f t="shared" si="106"/>
        <v>1.0523805746311943</v>
      </c>
      <c r="H2219" t="str">
        <f t="shared" si="107"/>
        <v>P</v>
      </c>
    </row>
    <row r="2220" spans="1:8" x14ac:dyDescent="0.25">
      <c r="A2220" s="1">
        <v>43363</v>
      </c>
      <c r="B2220" s="9">
        <v>85.32</v>
      </c>
      <c r="C2220">
        <f t="shared" si="105"/>
        <v>1.7799989999999895</v>
      </c>
      <c r="D2220">
        <f t="shared" si="106"/>
        <v>2.1307146022179113</v>
      </c>
      <c r="H2220" t="str">
        <f t="shared" si="107"/>
        <v>P</v>
      </c>
    </row>
    <row r="2221" spans="1:8" x14ac:dyDescent="0.25">
      <c r="A2221" s="1">
        <v>43364</v>
      </c>
      <c r="B2221" s="9">
        <v>85.769997000000004</v>
      </c>
      <c r="C2221">
        <f t="shared" si="105"/>
        <v>0.44999700000001042</v>
      </c>
      <c r="D2221">
        <f t="shared" si="106"/>
        <v>0.52742264416316265</v>
      </c>
      <c r="H2221" t="str">
        <f t="shared" si="107"/>
        <v>P</v>
      </c>
    </row>
    <row r="2222" spans="1:8" x14ac:dyDescent="0.25">
      <c r="A2222" s="1">
        <v>43367</v>
      </c>
      <c r="B2222" s="9">
        <v>83.5</v>
      </c>
      <c r="C2222">
        <f t="shared" si="105"/>
        <v>2.2699970000000036</v>
      </c>
      <c r="D2222">
        <f t="shared" si="106"/>
        <v>-2.6466096297053663</v>
      </c>
      <c r="H2222" t="str">
        <f t="shared" si="107"/>
        <v>N</v>
      </c>
    </row>
    <row r="2223" spans="1:8" x14ac:dyDescent="0.25">
      <c r="A2223" s="1">
        <v>43368</v>
      </c>
      <c r="B2223" s="9">
        <v>79</v>
      </c>
      <c r="C2223">
        <f t="shared" si="105"/>
        <v>4.5</v>
      </c>
      <c r="D2223">
        <f t="shared" si="106"/>
        <v>-5.3892215568862278</v>
      </c>
      <c r="H2223" t="str">
        <f t="shared" si="107"/>
        <v>N</v>
      </c>
    </row>
    <row r="2224" spans="1:8" x14ac:dyDescent="0.25">
      <c r="A2224" s="1">
        <v>43369</v>
      </c>
      <c r="B2224" s="9">
        <v>79.029999000000004</v>
      </c>
      <c r="C2224">
        <f t="shared" si="105"/>
        <v>2.9999000000003662E-2</v>
      </c>
      <c r="D2224">
        <f t="shared" si="106"/>
        <v>3.7973417721523621E-2</v>
      </c>
      <c r="H2224" t="str">
        <f t="shared" si="107"/>
        <v>P</v>
      </c>
    </row>
    <row r="2225" spans="1:8" x14ac:dyDescent="0.25">
      <c r="A2225" s="1">
        <v>43370</v>
      </c>
      <c r="B2225" s="9">
        <v>79</v>
      </c>
      <c r="C2225">
        <f t="shared" si="105"/>
        <v>2.9999000000003662E-2</v>
      </c>
      <c r="D2225">
        <f t="shared" si="106"/>
        <v>-3.795900339060318E-2</v>
      </c>
      <c r="H2225" t="str">
        <f t="shared" si="107"/>
        <v>N</v>
      </c>
    </row>
    <row r="2226" spans="1:8" x14ac:dyDescent="0.25">
      <c r="A2226" s="1">
        <v>43371</v>
      </c>
      <c r="B2226" s="9">
        <v>77.709998999999996</v>
      </c>
      <c r="C2226">
        <f t="shared" si="105"/>
        <v>1.2900010000000037</v>
      </c>
      <c r="D2226">
        <f t="shared" si="106"/>
        <v>-1.6329126582278526</v>
      </c>
      <c r="H2226" t="str">
        <f t="shared" si="107"/>
        <v>N</v>
      </c>
    </row>
    <row r="2227" spans="1:8" x14ac:dyDescent="0.25">
      <c r="A2227" s="1">
        <v>43374</v>
      </c>
      <c r="B2227" s="9">
        <v>78.139999000000003</v>
      </c>
      <c r="C2227">
        <f t="shared" si="105"/>
        <v>0.43000000000000682</v>
      </c>
      <c r="D2227">
        <f t="shared" si="106"/>
        <v>0.55333934568704191</v>
      </c>
      <c r="H2227" t="str">
        <f t="shared" si="107"/>
        <v>P</v>
      </c>
    </row>
    <row r="2228" spans="1:8" x14ac:dyDescent="0.25">
      <c r="A2228" s="1">
        <v>43375</v>
      </c>
      <c r="B2228" s="9">
        <v>78.699996999999996</v>
      </c>
      <c r="C2228">
        <f t="shared" si="105"/>
        <v>0.55999799999999311</v>
      </c>
      <c r="D2228">
        <f t="shared" si="106"/>
        <v>0.71665985048194469</v>
      </c>
      <c r="H2228" t="str">
        <f t="shared" si="107"/>
        <v>P</v>
      </c>
    </row>
    <row r="2229" spans="1:8" x14ac:dyDescent="0.25">
      <c r="A2229" s="1">
        <v>43377</v>
      </c>
      <c r="B2229" s="9">
        <v>78.260002</v>
      </c>
      <c r="C2229">
        <f t="shared" si="105"/>
        <v>0.43999499999999614</v>
      </c>
      <c r="D2229">
        <f t="shared" si="106"/>
        <v>-0.55907880148965716</v>
      </c>
      <c r="H2229" t="str">
        <f t="shared" si="107"/>
        <v>N</v>
      </c>
    </row>
    <row r="2230" spans="1:8" x14ac:dyDescent="0.25">
      <c r="A2230" s="1">
        <v>43378</v>
      </c>
      <c r="B2230" s="9">
        <v>77.680000000000007</v>
      </c>
      <c r="C2230">
        <f t="shared" si="105"/>
        <v>0.58000199999999325</v>
      </c>
      <c r="D2230">
        <f t="shared" si="106"/>
        <v>-0.74112188241445898</v>
      </c>
      <c r="H2230" t="str">
        <f t="shared" si="107"/>
        <v>N</v>
      </c>
    </row>
    <row r="2231" spans="1:8" x14ac:dyDescent="0.25">
      <c r="A2231" s="1">
        <v>43381</v>
      </c>
      <c r="B2231" s="9">
        <v>76.870002999999997</v>
      </c>
      <c r="C2231">
        <f t="shared" si="105"/>
        <v>0.80999700000000985</v>
      </c>
      <c r="D2231">
        <f t="shared" si="106"/>
        <v>-1.0427355818743689</v>
      </c>
      <c r="H2231" t="str">
        <f t="shared" si="107"/>
        <v>N</v>
      </c>
    </row>
    <row r="2232" spans="1:8" x14ac:dyDescent="0.25">
      <c r="A2232" s="1">
        <v>43382</v>
      </c>
      <c r="B2232" s="9">
        <v>76.389999000000003</v>
      </c>
      <c r="C2232">
        <f t="shared" si="105"/>
        <v>0.48000399999999388</v>
      </c>
      <c r="D2232">
        <f t="shared" si="106"/>
        <v>-0.62443603651218005</v>
      </c>
      <c r="H2232" t="str">
        <f t="shared" si="107"/>
        <v>N</v>
      </c>
    </row>
    <row r="2233" spans="1:8" x14ac:dyDescent="0.25">
      <c r="A2233" s="1">
        <v>43383</v>
      </c>
      <c r="B2233" s="9">
        <v>75.349997999999999</v>
      </c>
      <c r="C2233">
        <f t="shared" si="105"/>
        <v>1.0400010000000037</v>
      </c>
      <c r="D2233">
        <f t="shared" si="106"/>
        <v>-1.3614360696614274</v>
      </c>
      <c r="H2233" t="str">
        <f t="shared" si="107"/>
        <v>N</v>
      </c>
    </row>
    <row r="2234" spans="1:8" x14ac:dyDescent="0.25">
      <c r="A2234" s="1">
        <v>43384</v>
      </c>
      <c r="B2234" s="9">
        <v>74.300003000000004</v>
      </c>
      <c r="C2234">
        <f t="shared" si="105"/>
        <v>1.0499949999999956</v>
      </c>
      <c r="D2234">
        <f t="shared" si="106"/>
        <v>-1.3934904152220358</v>
      </c>
      <c r="H2234" t="str">
        <f t="shared" si="107"/>
        <v>N</v>
      </c>
    </row>
    <row r="2235" spans="1:8" x14ac:dyDescent="0.25">
      <c r="A2235" s="1">
        <v>43385</v>
      </c>
      <c r="B2235" s="9">
        <v>74.489998</v>
      </c>
      <c r="C2235">
        <f t="shared" si="105"/>
        <v>0.18999499999999614</v>
      </c>
      <c r="D2235">
        <f t="shared" si="106"/>
        <v>0.25571331403579634</v>
      </c>
      <c r="H2235" t="str">
        <f t="shared" si="107"/>
        <v>P</v>
      </c>
    </row>
    <row r="2236" spans="1:8" x14ac:dyDescent="0.25">
      <c r="A2236" s="1">
        <v>43388</v>
      </c>
      <c r="B2236" s="9">
        <v>75.209998999999996</v>
      </c>
      <c r="C2236">
        <f t="shared" si="105"/>
        <v>0.72000099999999634</v>
      </c>
      <c r="D2236">
        <f t="shared" si="106"/>
        <v>0.96657406273523638</v>
      </c>
      <c r="H2236" t="str">
        <f t="shared" si="107"/>
        <v>P</v>
      </c>
    </row>
    <row r="2237" spans="1:8" x14ac:dyDescent="0.25">
      <c r="A2237" s="1">
        <v>43389</v>
      </c>
      <c r="B2237" s="9">
        <v>75.75</v>
      </c>
      <c r="C2237">
        <f t="shared" si="105"/>
        <v>0.54000100000000373</v>
      </c>
      <c r="D2237">
        <f t="shared" si="106"/>
        <v>0.7179909681956036</v>
      </c>
      <c r="H2237" t="str">
        <f t="shared" si="107"/>
        <v>P</v>
      </c>
    </row>
    <row r="2238" spans="1:8" x14ac:dyDescent="0.25">
      <c r="A2238" s="1">
        <v>43390</v>
      </c>
      <c r="B2238" s="9">
        <v>75.239998</v>
      </c>
      <c r="C2238">
        <f t="shared" si="105"/>
        <v>0.51000200000000007</v>
      </c>
      <c r="D2238">
        <f t="shared" si="106"/>
        <v>-0.67326996699669972</v>
      </c>
      <c r="H2238" t="str">
        <f t="shared" si="107"/>
        <v>N</v>
      </c>
    </row>
    <row r="2239" spans="1:8" x14ac:dyDescent="0.25">
      <c r="A2239" s="1">
        <v>43391</v>
      </c>
      <c r="B2239" s="9">
        <v>75.129997000000003</v>
      </c>
      <c r="C2239">
        <f t="shared" si="105"/>
        <v>0.11000099999999691</v>
      </c>
      <c r="D2239">
        <f t="shared" si="106"/>
        <v>-0.14620016337586414</v>
      </c>
      <c r="H2239" t="str">
        <f t="shared" si="107"/>
        <v>N</v>
      </c>
    </row>
    <row r="2240" spans="1:8" x14ac:dyDescent="0.25">
      <c r="A2240" s="1">
        <v>43392</v>
      </c>
      <c r="B2240" s="9">
        <v>74.639999000000003</v>
      </c>
      <c r="C2240">
        <f t="shared" si="105"/>
        <v>0.48999799999999993</v>
      </c>
      <c r="D2240">
        <f t="shared" si="106"/>
        <v>-0.65220021238653836</v>
      </c>
      <c r="H2240" t="str">
        <f t="shared" si="107"/>
        <v>N</v>
      </c>
    </row>
    <row r="2241" spans="1:8" x14ac:dyDescent="0.25">
      <c r="A2241" s="1">
        <v>43395</v>
      </c>
      <c r="B2241" s="9">
        <v>74.440002000000007</v>
      </c>
      <c r="C2241">
        <f t="shared" si="105"/>
        <v>0.19999699999999621</v>
      </c>
      <c r="D2241">
        <f t="shared" si="106"/>
        <v>-0.26794882459738001</v>
      </c>
      <c r="H2241" t="str">
        <f t="shared" si="107"/>
        <v>N</v>
      </c>
    </row>
    <row r="2242" spans="1:8" x14ac:dyDescent="0.25">
      <c r="A2242" s="1">
        <v>43396</v>
      </c>
      <c r="B2242" s="9">
        <v>73.5</v>
      </c>
      <c r="C2242">
        <f t="shared" si="105"/>
        <v>0.94000200000000689</v>
      </c>
      <c r="D2242">
        <f t="shared" si="106"/>
        <v>-1.2627646087381981</v>
      </c>
      <c r="H2242" t="str">
        <f t="shared" si="107"/>
        <v>N</v>
      </c>
    </row>
    <row r="2243" spans="1:8" x14ac:dyDescent="0.25">
      <c r="A2243" s="1">
        <v>43397</v>
      </c>
      <c r="B2243" s="9">
        <v>72.690002000000007</v>
      </c>
      <c r="C2243">
        <f t="shared" si="105"/>
        <v>0.80999799999999311</v>
      </c>
      <c r="D2243">
        <f t="shared" si="106"/>
        <v>-1.1020380952380857</v>
      </c>
      <c r="H2243" t="str">
        <f t="shared" si="107"/>
        <v>N</v>
      </c>
    </row>
    <row r="2244" spans="1:8" x14ac:dyDescent="0.25">
      <c r="A2244" s="1">
        <v>43398</v>
      </c>
      <c r="B2244" s="9">
        <v>74.5</v>
      </c>
      <c r="C2244">
        <f t="shared" ref="C2244:C2307" si="108">ABS(B2244-B2243)</f>
        <v>1.8099979999999931</v>
      </c>
      <c r="D2244">
        <f t="shared" si="106"/>
        <v>2.4900233184750675</v>
      </c>
      <c r="H2244" t="str">
        <f t="shared" si="107"/>
        <v>P</v>
      </c>
    </row>
    <row r="2245" spans="1:8" x14ac:dyDescent="0.25">
      <c r="A2245" s="1">
        <v>43399</v>
      </c>
      <c r="B2245" s="9">
        <v>75.019997000000004</v>
      </c>
      <c r="C2245">
        <f t="shared" si="108"/>
        <v>0.5199970000000036</v>
      </c>
      <c r="D2245">
        <f t="shared" ref="D2245:D2308" si="109">((B2245-B2244)/B2244)*100</f>
        <v>0.69798255033557532</v>
      </c>
      <c r="H2245" t="str">
        <f t="shared" ref="H2245:H2308" si="110">IF(D2245&gt;0,"P","N")</f>
        <v>P</v>
      </c>
    </row>
    <row r="2246" spans="1:8" x14ac:dyDescent="0.25">
      <c r="A2246" s="1">
        <v>43402</v>
      </c>
      <c r="B2246" s="9">
        <v>76.400002000000001</v>
      </c>
      <c r="C2246">
        <f t="shared" si="108"/>
        <v>1.380004999999997</v>
      </c>
      <c r="D2246">
        <f t="shared" si="109"/>
        <v>1.8395162025932859</v>
      </c>
      <c r="H2246" t="str">
        <f t="shared" si="110"/>
        <v>P</v>
      </c>
    </row>
    <row r="2247" spans="1:8" x14ac:dyDescent="0.25">
      <c r="A2247" s="1">
        <v>43403</v>
      </c>
      <c r="B2247" s="9">
        <v>76.339995999999999</v>
      </c>
      <c r="C2247">
        <f t="shared" si="108"/>
        <v>6.0006000000001336E-2</v>
      </c>
      <c r="D2247">
        <f t="shared" si="109"/>
        <v>-7.8541882760685439E-2</v>
      </c>
      <c r="H2247" t="str">
        <f t="shared" si="110"/>
        <v>N</v>
      </c>
    </row>
    <row r="2248" spans="1:8" x14ac:dyDescent="0.25">
      <c r="A2248" s="1">
        <v>43404</v>
      </c>
      <c r="B2248" s="9">
        <v>76.230002999999996</v>
      </c>
      <c r="C2248">
        <f t="shared" si="108"/>
        <v>0.10999300000000289</v>
      </c>
      <c r="D2248">
        <f t="shared" si="109"/>
        <v>-0.14408305706487448</v>
      </c>
      <c r="H2248" t="str">
        <f t="shared" si="110"/>
        <v>N</v>
      </c>
    </row>
    <row r="2249" spans="1:8" x14ac:dyDescent="0.25">
      <c r="A2249" s="1">
        <v>43405</v>
      </c>
      <c r="B2249" s="9">
        <v>76.790001000000004</v>
      </c>
      <c r="C2249">
        <f t="shared" si="108"/>
        <v>0.55999800000000732</v>
      </c>
      <c r="D2249">
        <f t="shared" si="109"/>
        <v>0.73461626388760259</v>
      </c>
      <c r="H2249" t="str">
        <f t="shared" si="110"/>
        <v>P</v>
      </c>
    </row>
    <row r="2250" spans="1:8" x14ac:dyDescent="0.25">
      <c r="A2250" s="1">
        <v>43406</v>
      </c>
      <c r="B2250" s="9">
        <v>77.739998</v>
      </c>
      <c r="C2250">
        <f t="shared" si="108"/>
        <v>0.94999699999999621</v>
      </c>
      <c r="D2250">
        <f t="shared" si="109"/>
        <v>1.2371363297677209</v>
      </c>
      <c r="H2250" t="str">
        <f t="shared" si="110"/>
        <v>P</v>
      </c>
    </row>
    <row r="2251" spans="1:8" x14ac:dyDescent="0.25">
      <c r="A2251" s="1">
        <v>43409</v>
      </c>
      <c r="B2251" s="9">
        <v>77.230002999999996</v>
      </c>
      <c r="C2251">
        <f t="shared" si="108"/>
        <v>0.50999500000000353</v>
      </c>
      <c r="D2251">
        <f t="shared" si="109"/>
        <v>-0.65602651546248247</v>
      </c>
      <c r="H2251" t="str">
        <f t="shared" si="110"/>
        <v>N</v>
      </c>
    </row>
    <row r="2252" spans="1:8" x14ac:dyDescent="0.25">
      <c r="A2252" s="1">
        <v>43410</v>
      </c>
      <c r="B2252" s="9">
        <v>76.919998000000007</v>
      </c>
      <c r="C2252">
        <f t="shared" si="108"/>
        <v>0.31000499999998965</v>
      </c>
      <c r="D2252">
        <f t="shared" si="109"/>
        <v>-0.40140487887847121</v>
      </c>
      <c r="H2252" t="str">
        <f t="shared" si="110"/>
        <v>N</v>
      </c>
    </row>
    <row r="2253" spans="1:8" x14ac:dyDescent="0.25">
      <c r="A2253" s="1">
        <v>43411</v>
      </c>
      <c r="B2253" s="9">
        <v>74.260002</v>
      </c>
      <c r="C2253">
        <f t="shared" si="108"/>
        <v>2.6599960000000067</v>
      </c>
      <c r="D2253">
        <f t="shared" si="109"/>
        <v>-3.4581332152400814</v>
      </c>
      <c r="H2253" t="str">
        <f t="shared" si="110"/>
        <v>N</v>
      </c>
    </row>
    <row r="2254" spans="1:8" x14ac:dyDescent="0.25">
      <c r="A2254" s="1">
        <v>43412</v>
      </c>
      <c r="B2254" s="9">
        <v>73.860000999999997</v>
      </c>
      <c r="C2254">
        <f t="shared" si="108"/>
        <v>0.40000100000000316</v>
      </c>
      <c r="D2254">
        <f t="shared" si="109"/>
        <v>-0.53864932564909329</v>
      </c>
      <c r="H2254" t="str">
        <f t="shared" si="110"/>
        <v>N</v>
      </c>
    </row>
    <row r="2255" spans="1:8" x14ac:dyDescent="0.25">
      <c r="A2255" s="1">
        <v>43413</v>
      </c>
      <c r="B2255" s="9">
        <v>73.360000999999997</v>
      </c>
      <c r="C2255">
        <f t="shared" si="108"/>
        <v>0.5</v>
      </c>
      <c r="D2255">
        <f t="shared" si="109"/>
        <v>-0.67695639484218262</v>
      </c>
      <c r="H2255" t="str">
        <f t="shared" si="110"/>
        <v>N</v>
      </c>
    </row>
    <row r="2256" spans="1:8" x14ac:dyDescent="0.25">
      <c r="A2256" s="1">
        <v>43416</v>
      </c>
      <c r="B2256" s="9">
        <v>72.529999000000004</v>
      </c>
      <c r="C2256">
        <f t="shared" si="108"/>
        <v>0.83000199999999325</v>
      </c>
      <c r="D2256">
        <f t="shared" si="109"/>
        <v>-1.1314094720363939</v>
      </c>
      <c r="H2256" t="str">
        <f t="shared" si="110"/>
        <v>N</v>
      </c>
    </row>
    <row r="2257" spans="1:8" x14ac:dyDescent="0.25">
      <c r="A2257" s="1">
        <v>43417</v>
      </c>
      <c r="B2257" s="9">
        <v>73.900002000000001</v>
      </c>
      <c r="C2257">
        <f t="shared" si="108"/>
        <v>1.370002999999997</v>
      </c>
      <c r="D2257">
        <f t="shared" si="109"/>
        <v>1.8888777318196253</v>
      </c>
      <c r="H2257" t="str">
        <f t="shared" si="110"/>
        <v>P</v>
      </c>
    </row>
    <row r="2258" spans="1:8" x14ac:dyDescent="0.25">
      <c r="A2258" s="1">
        <v>43418</v>
      </c>
      <c r="B2258" s="9">
        <v>74.660004000000001</v>
      </c>
      <c r="C2258">
        <f t="shared" si="108"/>
        <v>0.76000200000000007</v>
      </c>
      <c r="D2258">
        <f t="shared" si="109"/>
        <v>1.0284194579588781</v>
      </c>
      <c r="H2258" t="str">
        <f t="shared" si="110"/>
        <v>P</v>
      </c>
    </row>
    <row r="2259" spans="1:8" x14ac:dyDescent="0.25">
      <c r="A2259" s="1">
        <v>43419</v>
      </c>
      <c r="B2259" s="9">
        <v>74.199996999999996</v>
      </c>
      <c r="C2259">
        <f t="shared" si="108"/>
        <v>0.4600070000000045</v>
      </c>
      <c r="D2259">
        <f t="shared" si="109"/>
        <v>-0.61613578268761471</v>
      </c>
      <c r="H2259" t="str">
        <f t="shared" si="110"/>
        <v>N</v>
      </c>
    </row>
    <row r="2260" spans="1:8" x14ac:dyDescent="0.25">
      <c r="A2260" s="1">
        <v>43420</v>
      </c>
      <c r="B2260" s="9">
        <v>73.739998</v>
      </c>
      <c r="C2260">
        <f t="shared" si="108"/>
        <v>0.45999899999999627</v>
      </c>
      <c r="D2260">
        <f t="shared" si="109"/>
        <v>-0.61994476900045736</v>
      </c>
      <c r="H2260" t="str">
        <f t="shared" si="110"/>
        <v>N</v>
      </c>
    </row>
    <row r="2261" spans="1:8" x14ac:dyDescent="0.25">
      <c r="A2261" s="1">
        <v>43423</v>
      </c>
      <c r="B2261" s="9">
        <v>74.180000000000007</v>
      </c>
      <c r="C2261">
        <f t="shared" si="108"/>
        <v>0.44000200000000689</v>
      </c>
      <c r="D2261">
        <f t="shared" si="109"/>
        <v>0.59669380517206805</v>
      </c>
      <c r="H2261" t="str">
        <f t="shared" si="110"/>
        <v>P</v>
      </c>
    </row>
    <row r="2262" spans="1:8" x14ac:dyDescent="0.25">
      <c r="A2262" s="1">
        <v>43424</v>
      </c>
      <c r="B2262" s="9">
        <v>73.690002000000007</v>
      </c>
      <c r="C2262">
        <f t="shared" si="108"/>
        <v>0.48999799999999993</v>
      </c>
      <c r="D2262">
        <f t="shared" si="109"/>
        <v>-0.66055270962523571</v>
      </c>
      <c r="H2262" t="str">
        <f t="shared" si="110"/>
        <v>N</v>
      </c>
    </row>
    <row r="2263" spans="1:8" x14ac:dyDescent="0.25">
      <c r="A2263" s="1">
        <v>43425</v>
      </c>
      <c r="B2263" s="9">
        <v>74.319999999999993</v>
      </c>
      <c r="C2263">
        <f t="shared" si="108"/>
        <v>0.62999799999998629</v>
      </c>
      <c r="D2263">
        <f t="shared" si="109"/>
        <v>0.85493008943056648</v>
      </c>
      <c r="H2263" t="str">
        <f t="shared" si="110"/>
        <v>P</v>
      </c>
    </row>
    <row r="2264" spans="1:8" x14ac:dyDescent="0.25">
      <c r="A2264" s="1">
        <v>43426</v>
      </c>
      <c r="B2264" s="9">
        <v>73.620002999999997</v>
      </c>
      <c r="C2264">
        <f t="shared" si="108"/>
        <v>0.69999699999999621</v>
      </c>
      <c r="D2264">
        <f t="shared" si="109"/>
        <v>-0.94186894510225549</v>
      </c>
      <c r="H2264" t="str">
        <f t="shared" si="110"/>
        <v>N</v>
      </c>
    </row>
    <row r="2265" spans="1:8" x14ac:dyDescent="0.25">
      <c r="A2265" s="1">
        <v>43427</v>
      </c>
      <c r="B2265" s="9">
        <v>73.489998</v>
      </c>
      <c r="C2265">
        <f t="shared" si="108"/>
        <v>0.13000499999999704</v>
      </c>
      <c r="D2265">
        <f t="shared" si="109"/>
        <v>-0.17658923485781036</v>
      </c>
      <c r="H2265" t="str">
        <f t="shared" si="110"/>
        <v>N</v>
      </c>
    </row>
    <row r="2266" spans="1:8" x14ac:dyDescent="0.25">
      <c r="A2266" s="1">
        <v>43430</v>
      </c>
      <c r="B2266" s="9">
        <v>74.870002999999997</v>
      </c>
      <c r="C2266">
        <f t="shared" si="108"/>
        <v>1.380004999999997</v>
      </c>
      <c r="D2266">
        <f t="shared" si="109"/>
        <v>1.877813359036963</v>
      </c>
      <c r="H2266" t="str">
        <f t="shared" si="110"/>
        <v>P</v>
      </c>
    </row>
    <row r="2267" spans="1:8" x14ac:dyDescent="0.25">
      <c r="A2267" s="1">
        <v>43431</v>
      </c>
      <c r="B2267" s="9">
        <v>73.870002999999997</v>
      </c>
      <c r="C2267">
        <f t="shared" si="108"/>
        <v>1</v>
      </c>
      <c r="D2267">
        <f t="shared" si="109"/>
        <v>-1.33564840380733</v>
      </c>
      <c r="H2267" t="str">
        <f t="shared" si="110"/>
        <v>N</v>
      </c>
    </row>
    <row r="2268" spans="1:8" x14ac:dyDescent="0.25">
      <c r="A2268" s="1">
        <v>43432</v>
      </c>
      <c r="B2268" s="9">
        <v>73.739998</v>
      </c>
      <c r="C2268">
        <f t="shared" si="108"/>
        <v>0.13000499999999704</v>
      </c>
      <c r="D2268">
        <f t="shared" si="109"/>
        <v>-0.17599159972959125</v>
      </c>
      <c r="H2268" t="str">
        <f t="shared" si="110"/>
        <v>N</v>
      </c>
    </row>
    <row r="2269" spans="1:8" x14ac:dyDescent="0.25">
      <c r="A2269" s="1">
        <v>43433</v>
      </c>
      <c r="B2269" s="9">
        <v>72.849997999999999</v>
      </c>
      <c r="C2269">
        <f t="shared" si="108"/>
        <v>0.89000000000000057</v>
      </c>
      <c r="D2269">
        <f t="shared" si="109"/>
        <v>-1.2069433470828146</v>
      </c>
      <c r="H2269" t="str">
        <f t="shared" si="110"/>
        <v>N</v>
      </c>
    </row>
    <row r="2270" spans="1:8" x14ac:dyDescent="0.25">
      <c r="A2270" s="1">
        <v>43434</v>
      </c>
      <c r="B2270" s="9">
        <v>72.209998999999996</v>
      </c>
      <c r="C2270">
        <f t="shared" si="108"/>
        <v>0.63999900000000309</v>
      </c>
      <c r="D2270">
        <f t="shared" si="109"/>
        <v>-0.87851615315075648</v>
      </c>
      <c r="H2270" t="str">
        <f t="shared" si="110"/>
        <v>N</v>
      </c>
    </row>
    <row r="2271" spans="1:8" x14ac:dyDescent="0.25">
      <c r="A2271" s="1">
        <v>43437</v>
      </c>
      <c r="B2271" s="9">
        <v>75.660004000000001</v>
      </c>
      <c r="C2271">
        <f t="shared" si="108"/>
        <v>3.4500050000000044</v>
      </c>
      <c r="D2271">
        <f t="shared" si="109"/>
        <v>4.7777386065328775</v>
      </c>
      <c r="H2271" t="str">
        <f t="shared" si="110"/>
        <v>P</v>
      </c>
    </row>
    <row r="2272" spans="1:8" x14ac:dyDescent="0.25">
      <c r="A2272" s="1">
        <v>43438</v>
      </c>
      <c r="B2272" s="9">
        <v>74.430000000000007</v>
      </c>
      <c r="C2272">
        <f t="shared" si="108"/>
        <v>1.2300039999999939</v>
      </c>
      <c r="D2272">
        <f t="shared" si="109"/>
        <v>-1.6256990945969205</v>
      </c>
      <c r="H2272" t="str">
        <f t="shared" si="110"/>
        <v>N</v>
      </c>
    </row>
    <row r="2273" spans="1:8" x14ac:dyDescent="0.25">
      <c r="A2273" s="1">
        <v>43439</v>
      </c>
      <c r="B2273" s="9">
        <v>74.160004000000001</v>
      </c>
      <c r="C2273">
        <f t="shared" si="108"/>
        <v>0.26999600000000612</v>
      </c>
      <c r="D2273">
        <f t="shared" si="109"/>
        <v>-0.36275157866452518</v>
      </c>
      <c r="H2273" t="str">
        <f t="shared" si="110"/>
        <v>N</v>
      </c>
    </row>
    <row r="2274" spans="1:8" x14ac:dyDescent="0.25">
      <c r="A2274" s="1">
        <v>43440</v>
      </c>
      <c r="B2274" s="9">
        <v>72.069999999999993</v>
      </c>
      <c r="C2274">
        <f t="shared" si="108"/>
        <v>2.0900040000000075</v>
      </c>
      <c r="D2274">
        <f t="shared" si="109"/>
        <v>-2.8182360939462834</v>
      </c>
      <c r="H2274" t="str">
        <f t="shared" si="110"/>
        <v>N</v>
      </c>
    </row>
    <row r="2275" spans="1:8" x14ac:dyDescent="0.25">
      <c r="A2275" s="1">
        <v>43441</v>
      </c>
      <c r="B2275" s="9">
        <v>71.709998999999996</v>
      </c>
      <c r="C2275">
        <f t="shared" si="108"/>
        <v>0.36000099999999691</v>
      </c>
      <c r="D2275">
        <f t="shared" si="109"/>
        <v>-0.49951574857776732</v>
      </c>
      <c r="H2275" t="str">
        <f t="shared" si="110"/>
        <v>N</v>
      </c>
    </row>
    <row r="2276" spans="1:8" x14ac:dyDescent="0.25">
      <c r="A2276" s="1">
        <v>43444</v>
      </c>
      <c r="B2276" s="9">
        <v>70.099997999999999</v>
      </c>
      <c r="C2276">
        <f t="shared" si="108"/>
        <v>1.6100009999999969</v>
      </c>
      <c r="D2276">
        <f t="shared" si="109"/>
        <v>-2.2451555186885401</v>
      </c>
      <c r="H2276" t="str">
        <f t="shared" si="110"/>
        <v>N</v>
      </c>
    </row>
    <row r="2277" spans="1:8" x14ac:dyDescent="0.25">
      <c r="A2277" s="1">
        <v>43445</v>
      </c>
      <c r="B2277" s="9">
        <v>71.379997000000003</v>
      </c>
      <c r="C2277">
        <f t="shared" si="108"/>
        <v>1.2799990000000037</v>
      </c>
      <c r="D2277">
        <f t="shared" si="109"/>
        <v>1.8259615356907768</v>
      </c>
      <c r="H2277" t="str">
        <f t="shared" si="110"/>
        <v>P</v>
      </c>
    </row>
    <row r="2278" spans="1:8" x14ac:dyDescent="0.25">
      <c r="A2278" s="1">
        <v>43446</v>
      </c>
      <c r="B2278" s="9">
        <v>72.769997000000004</v>
      </c>
      <c r="C2278">
        <f t="shared" si="108"/>
        <v>1.3900000000000006</v>
      </c>
      <c r="D2278">
        <f t="shared" si="109"/>
        <v>1.9473242622859741</v>
      </c>
      <c r="H2278" t="str">
        <f t="shared" si="110"/>
        <v>P</v>
      </c>
    </row>
    <row r="2279" spans="1:8" x14ac:dyDescent="0.25">
      <c r="A2279" s="1">
        <v>43447</v>
      </c>
      <c r="B2279" s="9">
        <v>74.180000000000007</v>
      </c>
      <c r="C2279">
        <f t="shared" si="108"/>
        <v>1.4100030000000032</v>
      </c>
      <c r="D2279">
        <f t="shared" si="109"/>
        <v>1.9376158556114866</v>
      </c>
      <c r="H2279" t="str">
        <f t="shared" si="110"/>
        <v>P</v>
      </c>
    </row>
    <row r="2280" spans="1:8" x14ac:dyDescent="0.25">
      <c r="A2280" s="1">
        <v>43448</v>
      </c>
      <c r="B2280" s="9">
        <v>74.269997000000004</v>
      </c>
      <c r="C2280">
        <f t="shared" si="108"/>
        <v>8.9996999999996774E-2</v>
      </c>
      <c r="D2280">
        <f t="shared" si="109"/>
        <v>0.1213224588837918</v>
      </c>
      <c r="H2280" t="str">
        <f t="shared" si="110"/>
        <v>P</v>
      </c>
    </row>
    <row r="2281" spans="1:8" x14ac:dyDescent="0.25">
      <c r="A2281" s="1">
        <v>43451</v>
      </c>
      <c r="B2281" s="9">
        <v>74</v>
      </c>
      <c r="C2281">
        <f t="shared" si="108"/>
        <v>0.2699970000000036</v>
      </c>
      <c r="D2281">
        <f t="shared" si="109"/>
        <v>-0.36353441619232002</v>
      </c>
      <c r="H2281" t="str">
        <f t="shared" si="110"/>
        <v>N</v>
      </c>
    </row>
    <row r="2282" spans="1:8" x14ac:dyDescent="0.25">
      <c r="A2282" s="1">
        <v>43452</v>
      </c>
      <c r="B2282" s="9">
        <v>73.470000999999996</v>
      </c>
      <c r="C2282">
        <f t="shared" si="108"/>
        <v>0.52999900000000366</v>
      </c>
      <c r="D2282">
        <f t="shared" si="109"/>
        <v>-0.71621486486486985</v>
      </c>
      <c r="H2282" t="str">
        <f t="shared" si="110"/>
        <v>N</v>
      </c>
    </row>
    <row r="2283" spans="1:8" x14ac:dyDescent="0.25">
      <c r="A2283" s="1">
        <v>43453</v>
      </c>
      <c r="B2283" s="9">
        <v>73.449996999999996</v>
      </c>
      <c r="C2283">
        <f t="shared" si="108"/>
        <v>2.0004000000000133E-2</v>
      </c>
      <c r="D2283">
        <f t="shared" si="109"/>
        <v>-2.7227439400742806E-2</v>
      </c>
      <c r="H2283" t="str">
        <f t="shared" si="110"/>
        <v>N</v>
      </c>
    </row>
    <row r="2284" spans="1:8" x14ac:dyDescent="0.25">
      <c r="A2284" s="1">
        <v>43454</v>
      </c>
      <c r="B2284" s="9">
        <v>71.839995999999999</v>
      </c>
      <c r="C2284">
        <f t="shared" si="108"/>
        <v>1.6100009999999969</v>
      </c>
      <c r="D2284">
        <f t="shared" si="109"/>
        <v>-2.1919687757100887</v>
      </c>
      <c r="H2284" t="str">
        <f t="shared" si="110"/>
        <v>N</v>
      </c>
    </row>
    <row r="2285" spans="1:8" x14ac:dyDescent="0.25">
      <c r="A2285" s="1">
        <v>43455</v>
      </c>
      <c r="B2285" s="9">
        <v>71.930000000000007</v>
      </c>
      <c r="C2285">
        <f t="shared" si="108"/>
        <v>9.0004000000007522E-2</v>
      </c>
      <c r="D2285">
        <f t="shared" si="109"/>
        <v>0.12528397134098884</v>
      </c>
      <c r="H2285" t="str">
        <f t="shared" si="110"/>
        <v>P</v>
      </c>
    </row>
    <row r="2286" spans="1:8" x14ac:dyDescent="0.25">
      <c r="A2286" s="1">
        <v>43461</v>
      </c>
      <c r="B2286" s="9">
        <v>69.860000999999997</v>
      </c>
      <c r="C2286">
        <f t="shared" si="108"/>
        <v>2.0699990000000099</v>
      </c>
      <c r="D2286">
        <f t="shared" si="109"/>
        <v>-2.8777964687891138</v>
      </c>
      <c r="H2286" t="str">
        <f t="shared" si="110"/>
        <v>N</v>
      </c>
    </row>
    <row r="2287" spans="1:8" x14ac:dyDescent="0.25">
      <c r="A2287" s="1">
        <v>43462</v>
      </c>
      <c r="B2287" s="9">
        <v>70.699996999999996</v>
      </c>
      <c r="C2287">
        <f t="shared" si="108"/>
        <v>0.8399959999999993</v>
      </c>
      <c r="D2287">
        <f t="shared" si="109"/>
        <v>1.2023990666704962</v>
      </c>
      <c r="H2287" t="str">
        <f t="shared" si="110"/>
        <v>P</v>
      </c>
    </row>
    <row r="2288" spans="1:8" x14ac:dyDescent="0.25">
      <c r="A2288" s="1">
        <v>43463</v>
      </c>
      <c r="B2288" s="9">
        <v>70.699996999999996</v>
      </c>
      <c r="C2288">
        <f t="shared" si="108"/>
        <v>0</v>
      </c>
      <c r="D2288">
        <f t="shared" si="109"/>
        <v>0</v>
      </c>
      <c r="H2288" t="str">
        <f t="shared" si="110"/>
        <v>N</v>
      </c>
    </row>
    <row r="2289" spans="1:8" x14ac:dyDescent="0.25">
      <c r="A2289" s="1">
        <v>43465</v>
      </c>
      <c r="B2289" s="9">
        <v>70.699996999999996</v>
      </c>
      <c r="C2289">
        <f t="shared" si="108"/>
        <v>0</v>
      </c>
      <c r="D2289">
        <f t="shared" si="109"/>
        <v>0</v>
      </c>
      <c r="H2289" t="str">
        <f t="shared" si="110"/>
        <v>N</v>
      </c>
    </row>
    <row r="2290" spans="1:8" x14ac:dyDescent="0.25">
      <c r="A2290" s="1">
        <v>43467</v>
      </c>
      <c r="B2290" s="9">
        <v>69.739998</v>
      </c>
      <c r="C2290">
        <f t="shared" si="108"/>
        <v>0.95999899999999627</v>
      </c>
      <c r="D2290">
        <f t="shared" si="109"/>
        <v>-1.3578487139115385</v>
      </c>
      <c r="H2290" t="str">
        <f t="shared" si="110"/>
        <v>N</v>
      </c>
    </row>
    <row r="2291" spans="1:8" x14ac:dyDescent="0.25">
      <c r="A2291" s="1">
        <v>43468</v>
      </c>
      <c r="B2291" s="9">
        <v>69.050003000000004</v>
      </c>
      <c r="C2291">
        <f t="shared" si="108"/>
        <v>0.68999499999999614</v>
      </c>
      <c r="D2291">
        <f t="shared" si="109"/>
        <v>-0.98938201862293729</v>
      </c>
      <c r="H2291" t="str">
        <f t="shared" si="110"/>
        <v>N</v>
      </c>
    </row>
    <row r="2292" spans="1:8" x14ac:dyDescent="0.25">
      <c r="A2292" s="1">
        <v>43469</v>
      </c>
      <c r="B2292" s="9">
        <v>71.709998999999996</v>
      </c>
      <c r="C2292">
        <f t="shared" si="108"/>
        <v>2.6599959999999925</v>
      </c>
      <c r="D2292">
        <f t="shared" si="109"/>
        <v>3.8522749955564697</v>
      </c>
      <c r="H2292" t="str">
        <f t="shared" si="110"/>
        <v>P</v>
      </c>
    </row>
    <row r="2293" spans="1:8" x14ac:dyDescent="0.25">
      <c r="A2293" s="1">
        <v>43472</v>
      </c>
      <c r="B2293" s="9">
        <v>72.120002999999997</v>
      </c>
      <c r="C2293">
        <f t="shared" si="108"/>
        <v>0.4100040000000007</v>
      </c>
      <c r="D2293">
        <f t="shared" si="109"/>
        <v>0.57175290157234659</v>
      </c>
      <c r="H2293" t="str">
        <f t="shared" si="110"/>
        <v>P</v>
      </c>
    </row>
    <row r="2294" spans="1:8" x14ac:dyDescent="0.25">
      <c r="A2294" s="1">
        <v>43473</v>
      </c>
      <c r="B2294" s="9">
        <v>72.209998999999996</v>
      </c>
      <c r="C2294">
        <f t="shared" si="108"/>
        <v>8.9995999999999299E-2</v>
      </c>
      <c r="D2294">
        <f t="shared" si="109"/>
        <v>0.12478646180865979</v>
      </c>
      <c r="H2294" t="str">
        <f t="shared" si="110"/>
        <v>P</v>
      </c>
    </row>
    <row r="2295" spans="1:8" x14ac:dyDescent="0.25">
      <c r="A2295" s="1">
        <v>43474</v>
      </c>
      <c r="B2295" s="9">
        <v>72.949996999999996</v>
      </c>
      <c r="C2295">
        <f t="shared" si="108"/>
        <v>0.73999799999999993</v>
      </c>
      <c r="D2295">
        <f t="shared" si="109"/>
        <v>1.0247860549063295</v>
      </c>
      <c r="H2295" t="str">
        <f t="shared" si="110"/>
        <v>P</v>
      </c>
    </row>
    <row r="2296" spans="1:8" x14ac:dyDescent="0.25">
      <c r="A2296" s="1">
        <v>43475</v>
      </c>
      <c r="B2296" s="9">
        <v>72.529999000000004</v>
      </c>
      <c r="C2296">
        <f t="shared" si="108"/>
        <v>0.41999799999999254</v>
      </c>
      <c r="D2296">
        <f t="shared" si="109"/>
        <v>-0.57573408810420179</v>
      </c>
      <c r="H2296" t="str">
        <f t="shared" si="110"/>
        <v>N</v>
      </c>
    </row>
    <row r="2297" spans="1:8" x14ac:dyDescent="0.25">
      <c r="A2297" s="1">
        <v>43476</v>
      </c>
      <c r="B2297" s="9">
        <v>71.830001999999993</v>
      </c>
      <c r="C2297">
        <f t="shared" si="108"/>
        <v>0.69999700000001042</v>
      </c>
      <c r="D2297">
        <f t="shared" si="109"/>
        <v>-0.96511375934254517</v>
      </c>
      <c r="H2297" t="str">
        <f t="shared" si="110"/>
        <v>N</v>
      </c>
    </row>
    <row r="2298" spans="1:8" x14ac:dyDescent="0.25">
      <c r="A2298" s="1">
        <v>43479</v>
      </c>
      <c r="B2298" s="9">
        <v>71.589995999999999</v>
      </c>
      <c r="C2298">
        <f t="shared" si="108"/>
        <v>0.24000599999999395</v>
      </c>
      <c r="D2298">
        <f t="shared" si="109"/>
        <v>-0.33413057680270425</v>
      </c>
      <c r="H2298" t="str">
        <f t="shared" si="110"/>
        <v>N</v>
      </c>
    </row>
    <row r="2299" spans="1:8" x14ac:dyDescent="0.25">
      <c r="A2299" s="1">
        <v>43480</v>
      </c>
      <c r="B2299" s="9">
        <v>71.620002999999997</v>
      </c>
      <c r="C2299">
        <f t="shared" si="108"/>
        <v>3.0006999999997674E-2</v>
      </c>
      <c r="D2299">
        <f t="shared" si="109"/>
        <v>4.1915074279369531E-2</v>
      </c>
      <c r="H2299" t="str">
        <f t="shared" si="110"/>
        <v>P</v>
      </c>
    </row>
    <row r="2300" spans="1:8" x14ac:dyDescent="0.25">
      <c r="A2300" s="1">
        <v>43481</v>
      </c>
      <c r="B2300" s="9">
        <v>71.529999000000004</v>
      </c>
      <c r="C2300">
        <f t="shared" si="108"/>
        <v>9.0003999999993312E-2</v>
      </c>
      <c r="D2300">
        <f t="shared" si="109"/>
        <v>-0.12566880233165212</v>
      </c>
      <c r="H2300" t="str">
        <f t="shared" si="110"/>
        <v>N</v>
      </c>
    </row>
    <row r="2301" spans="1:8" x14ac:dyDescent="0.25">
      <c r="A2301" s="1">
        <v>43482</v>
      </c>
      <c r="B2301" s="9">
        <v>71.260002</v>
      </c>
      <c r="C2301">
        <f t="shared" si="108"/>
        <v>0.2699970000000036</v>
      </c>
      <c r="D2301">
        <f t="shared" si="109"/>
        <v>-0.37745981235090414</v>
      </c>
      <c r="H2301" t="str">
        <f t="shared" si="110"/>
        <v>N</v>
      </c>
    </row>
    <row r="2302" spans="1:8" x14ac:dyDescent="0.25">
      <c r="A2302" s="1">
        <v>43483</v>
      </c>
      <c r="B2302" s="9">
        <v>73.339995999999999</v>
      </c>
      <c r="C2302">
        <f t="shared" si="108"/>
        <v>2.0799939999999992</v>
      </c>
      <c r="D2302">
        <f t="shared" si="109"/>
        <v>2.9188800752489441</v>
      </c>
      <c r="H2302" t="str">
        <f t="shared" si="110"/>
        <v>P</v>
      </c>
    </row>
    <row r="2303" spans="1:8" x14ac:dyDescent="0.25">
      <c r="A2303" s="1">
        <v>43486</v>
      </c>
      <c r="B2303" s="9">
        <v>73.029999000000004</v>
      </c>
      <c r="C2303">
        <f t="shared" si="108"/>
        <v>0.30999699999999564</v>
      </c>
      <c r="D2303">
        <f t="shared" si="109"/>
        <v>-0.42268477898471069</v>
      </c>
      <c r="H2303" t="str">
        <f t="shared" si="110"/>
        <v>N</v>
      </c>
    </row>
    <row r="2304" spans="1:8" x14ac:dyDescent="0.25">
      <c r="A2304" s="1">
        <v>43487</v>
      </c>
      <c r="B2304" s="9">
        <v>72.730002999999996</v>
      </c>
      <c r="C2304">
        <f t="shared" si="108"/>
        <v>0.29999600000000726</v>
      </c>
      <c r="D2304">
        <f t="shared" si="109"/>
        <v>-0.41078461468965272</v>
      </c>
      <c r="H2304" t="str">
        <f t="shared" si="110"/>
        <v>N</v>
      </c>
    </row>
    <row r="2305" spans="1:8" x14ac:dyDescent="0.25">
      <c r="A2305" s="1">
        <v>43488</v>
      </c>
      <c r="B2305" s="9">
        <v>72.230002999999996</v>
      </c>
      <c r="C2305">
        <f t="shared" si="108"/>
        <v>0.5</v>
      </c>
      <c r="D2305">
        <f t="shared" si="109"/>
        <v>-0.6874741913595136</v>
      </c>
      <c r="H2305" t="str">
        <f t="shared" si="110"/>
        <v>N</v>
      </c>
    </row>
    <row r="2306" spans="1:8" x14ac:dyDescent="0.25">
      <c r="A2306" s="1">
        <v>43489</v>
      </c>
      <c r="B2306" s="9">
        <v>73.120002999999997</v>
      </c>
      <c r="C2306">
        <f t="shared" si="108"/>
        <v>0.89000000000000057</v>
      </c>
      <c r="D2306">
        <f t="shared" si="109"/>
        <v>1.232174945361695</v>
      </c>
      <c r="H2306" t="str">
        <f t="shared" si="110"/>
        <v>P</v>
      </c>
    </row>
    <row r="2307" spans="1:8" x14ac:dyDescent="0.25">
      <c r="A2307" s="1">
        <v>43490</v>
      </c>
      <c r="B2307" s="9">
        <v>74.349997999999999</v>
      </c>
      <c r="C2307">
        <f t="shared" si="108"/>
        <v>1.2299950000000024</v>
      </c>
      <c r="D2307">
        <f t="shared" si="109"/>
        <v>1.682159394878584</v>
      </c>
      <c r="H2307" t="str">
        <f t="shared" si="110"/>
        <v>P</v>
      </c>
    </row>
    <row r="2308" spans="1:8" x14ac:dyDescent="0.25">
      <c r="A2308" s="1">
        <v>43493</v>
      </c>
      <c r="B2308" s="9">
        <v>73.980002999999996</v>
      </c>
      <c r="C2308">
        <f t="shared" ref="C2308:C2371" si="111">ABS(B2308-B2307)</f>
        <v>0.36999500000000296</v>
      </c>
      <c r="D2308">
        <f t="shared" si="109"/>
        <v>-0.49763955608983734</v>
      </c>
      <c r="H2308" t="str">
        <f t="shared" si="110"/>
        <v>N</v>
      </c>
    </row>
    <row r="2309" spans="1:8" x14ac:dyDescent="0.25">
      <c r="A2309" s="1">
        <v>43494</v>
      </c>
      <c r="B2309" s="9">
        <v>73.849997999999999</v>
      </c>
      <c r="C2309">
        <f t="shared" si="111"/>
        <v>0.13000499999999704</v>
      </c>
      <c r="D2309">
        <f t="shared" ref="D2309:D2372" si="112">((B2309-B2308)/B2308)*100</f>
        <v>-0.17572991988118336</v>
      </c>
      <c r="H2309" t="str">
        <f t="shared" ref="H2309:H2372" si="113">IF(D2309&gt;0,"P","N")</f>
        <v>N</v>
      </c>
    </row>
    <row r="2310" spans="1:8" x14ac:dyDescent="0.25">
      <c r="A2310" s="1">
        <v>43495</v>
      </c>
      <c r="B2310" s="9">
        <v>73.330001999999993</v>
      </c>
      <c r="C2310">
        <f t="shared" si="111"/>
        <v>0.51999600000000612</v>
      </c>
      <c r="D2310">
        <f t="shared" si="112"/>
        <v>-0.70412459591401222</v>
      </c>
      <c r="H2310" t="str">
        <f t="shared" si="113"/>
        <v>N</v>
      </c>
    </row>
    <row r="2311" spans="1:8" x14ac:dyDescent="0.25">
      <c r="A2311" s="1">
        <v>43496</v>
      </c>
      <c r="B2311" s="9">
        <v>73.459998999999996</v>
      </c>
      <c r="C2311">
        <f t="shared" si="111"/>
        <v>0.12999700000000303</v>
      </c>
      <c r="D2311">
        <f t="shared" si="112"/>
        <v>0.17727668956016535</v>
      </c>
      <c r="H2311" t="str">
        <f t="shared" si="113"/>
        <v>P</v>
      </c>
    </row>
    <row r="2312" spans="1:8" x14ac:dyDescent="0.25">
      <c r="A2312" s="1">
        <v>43497</v>
      </c>
      <c r="B2312" s="9">
        <v>74.139999000000003</v>
      </c>
      <c r="C2312">
        <f t="shared" si="111"/>
        <v>0.68000000000000682</v>
      </c>
      <c r="D2312">
        <f t="shared" si="112"/>
        <v>0.92567384870234859</v>
      </c>
      <c r="H2312" t="str">
        <f t="shared" si="113"/>
        <v>P</v>
      </c>
    </row>
    <row r="2313" spans="1:8" x14ac:dyDescent="0.25">
      <c r="A2313" s="1">
        <v>43500</v>
      </c>
      <c r="B2313" s="9">
        <v>73.239998</v>
      </c>
      <c r="C2313">
        <f t="shared" si="111"/>
        <v>0.90000100000000316</v>
      </c>
      <c r="D2313">
        <f t="shared" si="112"/>
        <v>-1.2139209767186578</v>
      </c>
      <c r="H2313" t="str">
        <f t="shared" si="113"/>
        <v>N</v>
      </c>
    </row>
    <row r="2314" spans="1:8" x14ac:dyDescent="0.25">
      <c r="A2314" s="1">
        <v>43501</v>
      </c>
      <c r="B2314" s="9">
        <v>73.610000999999997</v>
      </c>
      <c r="C2314">
        <f t="shared" si="111"/>
        <v>0.37000299999999697</v>
      </c>
      <c r="D2314">
        <f t="shared" si="112"/>
        <v>0.50519253154539545</v>
      </c>
      <c r="H2314" t="str">
        <f t="shared" si="113"/>
        <v>P</v>
      </c>
    </row>
    <row r="2315" spans="1:8" x14ac:dyDescent="0.25">
      <c r="A2315" s="1">
        <v>43502</v>
      </c>
      <c r="B2315" s="9">
        <v>73.650002000000001</v>
      </c>
      <c r="C2315">
        <f t="shared" si="111"/>
        <v>4.0001000000003728E-2</v>
      </c>
      <c r="D2315">
        <f t="shared" si="112"/>
        <v>5.4341800647446981E-2</v>
      </c>
      <c r="H2315" t="str">
        <f t="shared" si="113"/>
        <v>P</v>
      </c>
    </row>
    <row r="2316" spans="1:8" x14ac:dyDescent="0.25">
      <c r="A2316" s="1">
        <v>43503</v>
      </c>
      <c r="B2316" s="9">
        <v>71.220000999999996</v>
      </c>
      <c r="C2316">
        <f t="shared" si="111"/>
        <v>2.4300010000000043</v>
      </c>
      <c r="D2316">
        <f t="shared" si="112"/>
        <v>-3.2993902702134403</v>
      </c>
      <c r="H2316" t="str">
        <f t="shared" si="113"/>
        <v>N</v>
      </c>
    </row>
    <row r="2317" spans="1:8" x14ac:dyDescent="0.25">
      <c r="A2317" s="1">
        <v>43504</v>
      </c>
      <c r="B2317" s="9">
        <v>69.529999000000004</v>
      </c>
      <c r="C2317">
        <f t="shared" si="111"/>
        <v>1.6900019999999927</v>
      </c>
      <c r="D2317">
        <f t="shared" si="112"/>
        <v>-2.3729317274230208</v>
      </c>
      <c r="H2317" t="str">
        <f t="shared" si="113"/>
        <v>N</v>
      </c>
    </row>
    <row r="2318" spans="1:8" x14ac:dyDescent="0.25">
      <c r="A2318" s="1">
        <v>43507</v>
      </c>
      <c r="B2318" s="9">
        <v>69.410004000000001</v>
      </c>
      <c r="C2318">
        <f t="shared" si="111"/>
        <v>0.11999500000000296</v>
      </c>
      <c r="D2318">
        <f t="shared" si="112"/>
        <v>-0.17258018369884193</v>
      </c>
      <c r="H2318" t="str">
        <f t="shared" si="113"/>
        <v>N</v>
      </c>
    </row>
    <row r="2319" spans="1:8" x14ac:dyDescent="0.25">
      <c r="A2319" s="1">
        <v>43508</v>
      </c>
      <c r="B2319" s="9">
        <v>69.910004000000001</v>
      </c>
      <c r="C2319">
        <f t="shared" si="111"/>
        <v>0.5</v>
      </c>
      <c r="D2319">
        <f t="shared" si="112"/>
        <v>0.72035725570625242</v>
      </c>
      <c r="H2319" t="str">
        <f t="shared" si="113"/>
        <v>P</v>
      </c>
    </row>
    <row r="2320" spans="1:8" x14ac:dyDescent="0.25">
      <c r="A2320" s="1">
        <v>43509</v>
      </c>
      <c r="B2320" s="9">
        <v>70.389999000000003</v>
      </c>
      <c r="C2320">
        <f t="shared" si="111"/>
        <v>0.47999500000000239</v>
      </c>
      <c r="D2320">
        <f t="shared" si="112"/>
        <v>0.6865898620174623</v>
      </c>
      <c r="H2320" t="str">
        <f t="shared" si="113"/>
        <v>P</v>
      </c>
    </row>
    <row r="2321" spans="1:8" x14ac:dyDescent="0.25">
      <c r="A2321" s="1">
        <v>43510</v>
      </c>
      <c r="B2321" s="9">
        <v>69.349997999999999</v>
      </c>
      <c r="C2321">
        <f t="shared" si="111"/>
        <v>1.0400010000000037</v>
      </c>
      <c r="D2321">
        <f t="shared" si="112"/>
        <v>-1.4774840386061145</v>
      </c>
      <c r="H2321" t="str">
        <f t="shared" si="113"/>
        <v>N</v>
      </c>
    </row>
    <row r="2322" spans="1:8" x14ac:dyDescent="0.25">
      <c r="A2322" s="1">
        <v>43511</v>
      </c>
      <c r="B2322" s="9">
        <v>70.769997000000004</v>
      </c>
      <c r="C2322">
        <f t="shared" si="111"/>
        <v>1.4199990000000042</v>
      </c>
      <c r="D2322">
        <f t="shared" si="112"/>
        <v>2.0475833323023376</v>
      </c>
      <c r="H2322" t="str">
        <f t="shared" si="113"/>
        <v>P</v>
      </c>
    </row>
    <row r="2323" spans="1:8" x14ac:dyDescent="0.25">
      <c r="A2323" s="1">
        <v>43514</v>
      </c>
      <c r="B2323" s="9">
        <v>70.589995999999999</v>
      </c>
      <c r="C2323">
        <f t="shared" si="111"/>
        <v>0.1800010000000043</v>
      </c>
      <c r="D2323">
        <f t="shared" si="112"/>
        <v>-0.25434648527681059</v>
      </c>
      <c r="H2323" t="str">
        <f t="shared" si="113"/>
        <v>N</v>
      </c>
    </row>
    <row r="2324" spans="1:8" x14ac:dyDescent="0.25">
      <c r="A2324" s="1">
        <v>43515</v>
      </c>
      <c r="B2324" s="9">
        <v>71.040001000000004</v>
      </c>
      <c r="C2324">
        <f t="shared" si="111"/>
        <v>0.45000500000000443</v>
      </c>
      <c r="D2324">
        <f t="shared" si="112"/>
        <v>0.63749118217828549</v>
      </c>
      <c r="H2324" t="str">
        <f t="shared" si="113"/>
        <v>P</v>
      </c>
    </row>
    <row r="2325" spans="1:8" x14ac:dyDescent="0.25">
      <c r="A2325" s="1">
        <v>43516</v>
      </c>
      <c r="B2325" s="9">
        <v>72.510002</v>
      </c>
      <c r="C2325">
        <f t="shared" si="111"/>
        <v>1.4700009999999963</v>
      </c>
      <c r="D2325">
        <f t="shared" si="112"/>
        <v>2.0692581352863386</v>
      </c>
      <c r="H2325" t="str">
        <f t="shared" si="113"/>
        <v>P</v>
      </c>
    </row>
    <row r="2326" spans="1:8" x14ac:dyDescent="0.25">
      <c r="A2326" s="1">
        <v>43517</v>
      </c>
      <c r="B2326" s="9">
        <v>73.120002999999997</v>
      </c>
      <c r="C2326">
        <f t="shared" si="111"/>
        <v>0.61000099999999691</v>
      </c>
      <c r="D2326">
        <f t="shared" si="112"/>
        <v>0.84126462994718565</v>
      </c>
      <c r="H2326" t="str">
        <f t="shared" si="113"/>
        <v>P</v>
      </c>
    </row>
    <row r="2327" spans="1:8" x14ac:dyDescent="0.25">
      <c r="A2327" s="1">
        <v>43518</v>
      </c>
      <c r="B2327" s="9">
        <v>73.129997000000003</v>
      </c>
      <c r="C2327">
        <f t="shared" si="111"/>
        <v>9.9940000000060536E-3</v>
      </c>
      <c r="D2327">
        <f t="shared" si="112"/>
        <v>1.3667942546454837E-2</v>
      </c>
      <c r="H2327" t="str">
        <f t="shared" si="113"/>
        <v>P</v>
      </c>
    </row>
    <row r="2328" spans="1:8" x14ac:dyDescent="0.25">
      <c r="A2328" s="1">
        <v>43521</v>
      </c>
      <c r="B2328" s="9">
        <v>73.699996999999996</v>
      </c>
      <c r="C2328">
        <f t="shared" si="111"/>
        <v>0.56999999999999318</v>
      </c>
      <c r="D2328">
        <f t="shared" si="112"/>
        <v>0.77943391683715391</v>
      </c>
      <c r="H2328" t="str">
        <f t="shared" si="113"/>
        <v>P</v>
      </c>
    </row>
    <row r="2329" spans="1:8" x14ac:dyDescent="0.25">
      <c r="A2329" s="1">
        <v>43522</v>
      </c>
      <c r="B2329" s="9">
        <v>74</v>
      </c>
      <c r="C2329">
        <f t="shared" si="111"/>
        <v>0.30000300000000379</v>
      </c>
      <c r="D2329">
        <f t="shared" si="112"/>
        <v>0.40705971806213753</v>
      </c>
      <c r="H2329" t="str">
        <f t="shared" si="113"/>
        <v>P</v>
      </c>
    </row>
    <row r="2330" spans="1:8" x14ac:dyDescent="0.25">
      <c r="A2330" s="1">
        <v>43523</v>
      </c>
      <c r="B2330" s="9">
        <v>74.239998</v>
      </c>
      <c r="C2330">
        <f t="shared" si="111"/>
        <v>0.23999799999999993</v>
      </c>
      <c r="D2330">
        <f t="shared" si="112"/>
        <v>0.32432162162162154</v>
      </c>
      <c r="H2330" t="str">
        <f t="shared" si="113"/>
        <v>P</v>
      </c>
    </row>
    <row r="2331" spans="1:8" x14ac:dyDescent="0.25">
      <c r="A2331" s="1">
        <v>43524</v>
      </c>
      <c r="B2331" s="9">
        <v>74.309997999999993</v>
      </c>
      <c r="C2331">
        <f t="shared" si="111"/>
        <v>6.9999999999993179E-2</v>
      </c>
      <c r="D2331">
        <f t="shared" si="112"/>
        <v>9.4288795643546724E-2</v>
      </c>
      <c r="H2331" t="str">
        <f t="shared" si="113"/>
        <v>P</v>
      </c>
    </row>
    <row r="2332" spans="1:8" x14ac:dyDescent="0.25">
      <c r="A2332" s="1">
        <v>43525</v>
      </c>
      <c r="B2332" s="9">
        <v>74.75</v>
      </c>
      <c r="C2332">
        <f t="shared" si="111"/>
        <v>0.44000200000000689</v>
      </c>
      <c r="D2332">
        <f t="shared" si="112"/>
        <v>0.59211682390303244</v>
      </c>
      <c r="H2332" t="str">
        <f t="shared" si="113"/>
        <v>P</v>
      </c>
    </row>
    <row r="2333" spans="1:8" x14ac:dyDescent="0.25">
      <c r="A2333" s="1">
        <v>43528</v>
      </c>
      <c r="B2333" s="9">
        <v>74.669998000000007</v>
      </c>
      <c r="C2333">
        <f t="shared" si="111"/>
        <v>8.0001999999993245E-2</v>
      </c>
      <c r="D2333">
        <f t="shared" si="112"/>
        <v>-0.10702608695651271</v>
      </c>
      <c r="H2333" t="str">
        <f t="shared" si="113"/>
        <v>N</v>
      </c>
    </row>
    <row r="2334" spans="1:8" x14ac:dyDescent="0.25">
      <c r="A2334" s="1">
        <v>43529</v>
      </c>
      <c r="B2334" s="9">
        <v>75.059997999999993</v>
      </c>
      <c r="C2334">
        <f t="shared" si="111"/>
        <v>0.38999999999998636</v>
      </c>
      <c r="D2334">
        <f t="shared" si="112"/>
        <v>0.52229812568092782</v>
      </c>
      <c r="H2334" t="str">
        <f t="shared" si="113"/>
        <v>P</v>
      </c>
    </row>
    <row r="2335" spans="1:8" x14ac:dyDescent="0.25">
      <c r="A2335" s="1">
        <v>43530</v>
      </c>
      <c r="B2335" s="9">
        <v>74.529999000000004</v>
      </c>
      <c r="C2335">
        <f t="shared" si="111"/>
        <v>0.52999899999998945</v>
      </c>
      <c r="D2335">
        <f t="shared" si="112"/>
        <v>-0.70610047178523705</v>
      </c>
      <c r="H2335" t="str">
        <f t="shared" si="113"/>
        <v>N</v>
      </c>
    </row>
    <row r="2336" spans="1:8" x14ac:dyDescent="0.25">
      <c r="A2336" s="1">
        <v>43531</v>
      </c>
      <c r="B2336" s="9">
        <v>73.089995999999999</v>
      </c>
      <c r="C2336">
        <f t="shared" si="111"/>
        <v>1.4400030000000044</v>
      </c>
      <c r="D2336">
        <f t="shared" si="112"/>
        <v>-1.9321119271717746</v>
      </c>
      <c r="H2336" t="str">
        <f t="shared" si="113"/>
        <v>N</v>
      </c>
    </row>
    <row r="2337" spans="1:8" x14ac:dyDescent="0.25">
      <c r="A2337" s="1">
        <v>43532</v>
      </c>
      <c r="B2337" s="9">
        <v>72.160004000000001</v>
      </c>
      <c r="C2337">
        <f t="shared" si="111"/>
        <v>0.9299919999999986</v>
      </c>
      <c r="D2337">
        <f t="shared" si="112"/>
        <v>-1.2723930098450116</v>
      </c>
      <c r="H2337" t="str">
        <f t="shared" si="113"/>
        <v>N</v>
      </c>
    </row>
    <row r="2338" spans="1:8" x14ac:dyDescent="0.25">
      <c r="A2338" s="1">
        <v>43535</v>
      </c>
      <c r="B2338" s="9">
        <v>73.180000000000007</v>
      </c>
      <c r="C2338">
        <f t="shared" si="111"/>
        <v>1.0199960000000061</v>
      </c>
      <c r="D2338">
        <f t="shared" si="112"/>
        <v>1.41351987729935</v>
      </c>
      <c r="H2338" t="str">
        <f t="shared" si="113"/>
        <v>P</v>
      </c>
    </row>
    <row r="2339" spans="1:8" x14ac:dyDescent="0.25">
      <c r="A2339" s="1">
        <v>43536</v>
      </c>
      <c r="B2339" s="9">
        <v>73.099997999999999</v>
      </c>
      <c r="C2339">
        <f t="shared" si="111"/>
        <v>8.0002000000007456E-2</v>
      </c>
      <c r="D2339">
        <f t="shared" si="112"/>
        <v>-0.10932221918558002</v>
      </c>
      <c r="H2339" t="str">
        <f t="shared" si="113"/>
        <v>N</v>
      </c>
    </row>
    <row r="2340" spans="1:8" x14ac:dyDescent="0.25">
      <c r="A2340" s="1">
        <v>43537</v>
      </c>
      <c r="B2340" s="9">
        <v>73.629997000000003</v>
      </c>
      <c r="C2340">
        <f t="shared" si="111"/>
        <v>0.52999900000000366</v>
      </c>
      <c r="D2340">
        <f t="shared" si="112"/>
        <v>0.72503285157409125</v>
      </c>
      <c r="H2340" t="str">
        <f t="shared" si="113"/>
        <v>P</v>
      </c>
    </row>
    <row r="2341" spans="1:8" x14ac:dyDescent="0.25">
      <c r="A2341" s="1">
        <v>43538</v>
      </c>
      <c r="B2341" s="9">
        <v>73.779999000000004</v>
      </c>
      <c r="C2341">
        <f t="shared" si="111"/>
        <v>0.15000200000000063</v>
      </c>
      <c r="D2341">
        <f t="shared" si="112"/>
        <v>0.20372403383365698</v>
      </c>
      <c r="H2341" t="str">
        <f t="shared" si="113"/>
        <v>P</v>
      </c>
    </row>
    <row r="2342" spans="1:8" x14ac:dyDescent="0.25">
      <c r="A2342" s="1">
        <v>43539</v>
      </c>
      <c r="B2342" s="9">
        <v>74.089995999999999</v>
      </c>
      <c r="C2342">
        <f t="shared" si="111"/>
        <v>0.30999699999999564</v>
      </c>
      <c r="D2342">
        <f t="shared" si="112"/>
        <v>0.4201640067791213</v>
      </c>
      <c r="H2342" t="str">
        <f t="shared" si="113"/>
        <v>P</v>
      </c>
    </row>
    <row r="2343" spans="1:8" x14ac:dyDescent="0.25">
      <c r="A2343" s="1">
        <v>43542</v>
      </c>
      <c r="B2343" s="9">
        <v>74.169998000000007</v>
      </c>
      <c r="C2343">
        <f t="shared" si="111"/>
        <v>8.0002000000007456E-2</v>
      </c>
      <c r="D2343">
        <f t="shared" si="112"/>
        <v>0.10797949024050084</v>
      </c>
      <c r="H2343" t="str">
        <f t="shared" si="113"/>
        <v>P</v>
      </c>
    </row>
    <row r="2344" spans="1:8" x14ac:dyDescent="0.25">
      <c r="A2344" s="1">
        <v>43543</v>
      </c>
      <c r="B2344" s="9">
        <v>75.720000999999996</v>
      </c>
      <c r="C2344">
        <f t="shared" si="111"/>
        <v>1.5500029999999896</v>
      </c>
      <c r="D2344">
        <f t="shared" si="112"/>
        <v>2.0897978182498935</v>
      </c>
      <c r="H2344" t="str">
        <f t="shared" si="113"/>
        <v>P</v>
      </c>
    </row>
    <row r="2345" spans="1:8" x14ac:dyDescent="0.25">
      <c r="A2345" s="1">
        <v>43544</v>
      </c>
      <c r="B2345" s="9">
        <v>71.980002999999996</v>
      </c>
      <c r="C2345">
        <f t="shared" si="111"/>
        <v>3.7399979999999999</v>
      </c>
      <c r="D2345">
        <f t="shared" si="112"/>
        <v>-4.9392471613939897</v>
      </c>
      <c r="H2345" t="str">
        <f t="shared" si="113"/>
        <v>N</v>
      </c>
    </row>
    <row r="2346" spans="1:8" x14ac:dyDescent="0.25">
      <c r="A2346" s="1">
        <v>43545</v>
      </c>
      <c r="B2346" s="9">
        <v>71.150002000000001</v>
      </c>
      <c r="C2346">
        <f t="shared" si="111"/>
        <v>0.83000099999999577</v>
      </c>
      <c r="D2346">
        <f t="shared" si="112"/>
        <v>-1.1530994240164116</v>
      </c>
      <c r="H2346" t="str">
        <f t="shared" si="113"/>
        <v>N</v>
      </c>
    </row>
    <row r="2347" spans="1:8" x14ac:dyDescent="0.25">
      <c r="A2347" s="1">
        <v>43546</v>
      </c>
      <c r="B2347" s="9">
        <v>69.599997999999999</v>
      </c>
      <c r="C2347">
        <f t="shared" si="111"/>
        <v>1.5500040000000013</v>
      </c>
      <c r="D2347">
        <f t="shared" si="112"/>
        <v>-2.1785016956148522</v>
      </c>
      <c r="H2347" t="str">
        <f t="shared" si="113"/>
        <v>N</v>
      </c>
    </row>
    <row r="2348" spans="1:8" x14ac:dyDescent="0.25">
      <c r="A2348" s="1">
        <v>43549</v>
      </c>
      <c r="B2348" s="9">
        <v>68.919998000000007</v>
      </c>
      <c r="C2348">
        <f t="shared" si="111"/>
        <v>0.67999999999999261</v>
      </c>
      <c r="D2348">
        <f t="shared" si="112"/>
        <v>-0.97701152232790667</v>
      </c>
      <c r="H2348" t="str">
        <f t="shared" si="113"/>
        <v>N</v>
      </c>
    </row>
    <row r="2349" spans="1:8" x14ac:dyDescent="0.25">
      <c r="A2349" s="1">
        <v>43550</v>
      </c>
      <c r="B2349" s="9">
        <v>67.910004000000001</v>
      </c>
      <c r="C2349">
        <f t="shared" si="111"/>
        <v>1.0099940000000061</v>
      </c>
      <c r="D2349">
        <f t="shared" si="112"/>
        <v>-1.4654585451380975</v>
      </c>
      <c r="H2349" t="str">
        <f t="shared" si="113"/>
        <v>N</v>
      </c>
    </row>
    <row r="2350" spans="1:8" x14ac:dyDescent="0.25">
      <c r="A2350" s="1">
        <v>43551</v>
      </c>
      <c r="B2350" s="9">
        <v>68.230002999999996</v>
      </c>
      <c r="C2350">
        <f t="shared" si="111"/>
        <v>0.3199989999999957</v>
      </c>
      <c r="D2350">
        <f t="shared" si="112"/>
        <v>0.47121039780824592</v>
      </c>
      <c r="H2350" t="str">
        <f t="shared" si="113"/>
        <v>P</v>
      </c>
    </row>
    <row r="2351" spans="1:8" x14ac:dyDescent="0.25">
      <c r="A2351" s="1">
        <v>43552</v>
      </c>
      <c r="B2351" s="9">
        <v>67.889999000000003</v>
      </c>
      <c r="C2351">
        <f t="shared" si="111"/>
        <v>0.34000399999999331</v>
      </c>
      <c r="D2351">
        <f t="shared" si="112"/>
        <v>-0.49832036501594951</v>
      </c>
      <c r="H2351" t="str">
        <f t="shared" si="113"/>
        <v>N</v>
      </c>
    </row>
    <row r="2352" spans="1:8" x14ac:dyDescent="0.25">
      <c r="A2352" s="1">
        <v>43553</v>
      </c>
      <c r="B2352" s="9">
        <v>68.75</v>
      </c>
      <c r="C2352">
        <f t="shared" si="111"/>
        <v>0.86000099999999691</v>
      </c>
      <c r="D2352">
        <f t="shared" si="112"/>
        <v>1.2667565365555491</v>
      </c>
      <c r="H2352" t="str">
        <f t="shared" si="113"/>
        <v>P</v>
      </c>
    </row>
    <row r="2353" spans="1:8" x14ac:dyDescent="0.25">
      <c r="A2353" s="1">
        <v>43556</v>
      </c>
      <c r="B2353" s="9">
        <v>69.699996999999996</v>
      </c>
      <c r="C2353">
        <f t="shared" si="111"/>
        <v>0.94999699999999621</v>
      </c>
      <c r="D2353">
        <f t="shared" si="112"/>
        <v>1.3818138181818127</v>
      </c>
      <c r="H2353" t="str">
        <f t="shared" si="113"/>
        <v>P</v>
      </c>
    </row>
    <row r="2354" spans="1:8" x14ac:dyDescent="0.25">
      <c r="A2354" s="1">
        <v>43557</v>
      </c>
      <c r="B2354" s="9">
        <v>71.25</v>
      </c>
      <c r="C2354">
        <f t="shared" si="111"/>
        <v>1.5500030000000038</v>
      </c>
      <c r="D2354">
        <f t="shared" si="112"/>
        <v>2.2238207556881298</v>
      </c>
      <c r="H2354" t="str">
        <f t="shared" si="113"/>
        <v>P</v>
      </c>
    </row>
    <row r="2355" spans="1:8" x14ac:dyDescent="0.25">
      <c r="A2355" s="1">
        <v>43558</v>
      </c>
      <c r="B2355" s="9">
        <v>72.580001999999993</v>
      </c>
      <c r="C2355">
        <f t="shared" si="111"/>
        <v>1.3300019999999932</v>
      </c>
      <c r="D2355">
        <f t="shared" si="112"/>
        <v>1.8666694736842011</v>
      </c>
      <c r="H2355" t="str">
        <f t="shared" si="113"/>
        <v>P</v>
      </c>
    </row>
    <row r="2356" spans="1:8" x14ac:dyDescent="0.25">
      <c r="A2356" s="1">
        <v>43559</v>
      </c>
      <c r="B2356" s="9">
        <v>73.339995999999999</v>
      </c>
      <c r="C2356">
        <f t="shared" si="111"/>
        <v>0.75999400000000605</v>
      </c>
      <c r="D2356">
        <f t="shared" si="112"/>
        <v>1.0471121232540144</v>
      </c>
      <c r="H2356" t="str">
        <f t="shared" si="113"/>
        <v>P</v>
      </c>
    </row>
    <row r="2357" spans="1:8" x14ac:dyDescent="0.25">
      <c r="A2357" s="1">
        <v>43560</v>
      </c>
      <c r="B2357" s="9">
        <v>73.790001000000004</v>
      </c>
      <c r="C2357">
        <f t="shared" si="111"/>
        <v>0.45000500000000443</v>
      </c>
      <c r="D2357">
        <f t="shared" si="112"/>
        <v>0.61358743461071974</v>
      </c>
      <c r="H2357" t="str">
        <f t="shared" si="113"/>
        <v>P</v>
      </c>
    </row>
    <row r="2358" spans="1:8" x14ac:dyDescent="0.25">
      <c r="A2358" s="1">
        <v>43563</v>
      </c>
      <c r="B2358" s="9">
        <v>73.569999999999993</v>
      </c>
      <c r="C2358">
        <f t="shared" si="111"/>
        <v>0.22000100000001055</v>
      </c>
      <c r="D2358">
        <f t="shared" si="112"/>
        <v>-0.29814473101851635</v>
      </c>
      <c r="H2358" t="str">
        <f t="shared" si="113"/>
        <v>N</v>
      </c>
    </row>
    <row r="2359" spans="1:8" x14ac:dyDescent="0.25">
      <c r="A2359" s="1">
        <v>43564</v>
      </c>
      <c r="B2359" s="9">
        <v>73.199996999999996</v>
      </c>
      <c r="C2359">
        <f t="shared" si="111"/>
        <v>0.37000299999999697</v>
      </c>
      <c r="D2359">
        <f t="shared" si="112"/>
        <v>-0.50292646459154144</v>
      </c>
      <c r="H2359" t="str">
        <f t="shared" si="113"/>
        <v>N</v>
      </c>
    </row>
    <row r="2360" spans="1:8" x14ac:dyDescent="0.25">
      <c r="A2360" s="1">
        <v>43565</v>
      </c>
      <c r="B2360" s="9">
        <v>73.190002000000007</v>
      </c>
      <c r="C2360">
        <f t="shared" si="111"/>
        <v>9.994999999989318E-3</v>
      </c>
      <c r="D2360">
        <f t="shared" si="112"/>
        <v>-1.3654372144290277E-2</v>
      </c>
      <c r="H2360" t="str">
        <f t="shared" si="113"/>
        <v>N</v>
      </c>
    </row>
    <row r="2361" spans="1:8" x14ac:dyDescent="0.25">
      <c r="A2361" s="1">
        <v>43566</v>
      </c>
      <c r="B2361" s="9">
        <v>73.510002</v>
      </c>
      <c r="C2361">
        <f t="shared" si="111"/>
        <v>0.31999999999999318</v>
      </c>
      <c r="D2361">
        <f t="shared" si="112"/>
        <v>0.43721818726004835</v>
      </c>
      <c r="H2361" t="str">
        <f t="shared" si="113"/>
        <v>P</v>
      </c>
    </row>
    <row r="2362" spans="1:8" x14ac:dyDescent="0.25">
      <c r="A2362" s="1">
        <v>43567</v>
      </c>
      <c r="B2362" s="9">
        <v>75.290001000000004</v>
      </c>
      <c r="C2362">
        <f t="shared" si="111"/>
        <v>1.7799990000000037</v>
      </c>
      <c r="D2362">
        <f t="shared" si="112"/>
        <v>2.4214378337249993</v>
      </c>
      <c r="H2362" t="str">
        <f t="shared" si="113"/>
        <v>P</v>
      </c>
    </row>
    <row r="2363" spans="1:8" x14ac:dyDescent="0.25">
      <c r="A2363" s="1">
        <v>43570</v>
      </c>
      <c r="B2363" s="9">
        <v>75.650002000000001</v>
      </c>
      <c r="C2363">
        <f t="shared" si="111"/>
        <v>0.36000099999999691</v>
      </c>
      <c r="D2363">
        <f t="shared" si="112"/>
        <v>0.47815247073777678</v>
      </c>
      <c r="H2363" t="str">
        <f t="shared" si="113"/>
        <v>P</v>
      </c>
    </row>
    <row r="2364" spans="1:8" x14ac:dyDescent="0.25">
      <c r="A2364" s="1">
        <v>43571</v>
      </c>
      <c r="B2364" s="9">
        <v>76.400002000000001</v>
      </c>
      <c r="C2364">
        <f t="shared" si="111"/>
        <v>0.75</v>
      </c>
      <c r="D2364">
        <f t="shared" si="112"/>
        <v>0.99140777286430215</v>
      </c>
      <c r="H2364" t="str">
        <f t="shared" si="113"/>
        <v>P</v>
      </c>
    </row>
    <row r="2365" spans="1:8" x14ac:dyDescent="0.25">
      <c r="A2365" s="1">
        <v>43572</v>
      </c>
      <c r="B2365" s="9">
        <v>77.25</v>
      </c>
      <c r="C2365">
        <f t="shared" si="111"/>
        <v>0.84999799999999937</v>
      </c>
      <c r="D2365">
        <f t="shared" si="112"/>
        <v>1.1125627981004496</v>
      </c>
      <c r="H2365" t="str">
        <f t="shared" si="113"/>
        <v>P</v>
      </c>
    </row>
    <row r="2366" spans="1:8" x14ac:dyDescent="0.25">
      <c r="A2366" s="1">
        <v>43573</v>
      </c>
      <c r="B2366" s="9">
        <v>77.75</v>
      </c>
      <c r="C2366">
        <f t="shared" si="111"/>
        <v>0.5</v>
      </c>
      <c r="D2366">
        <f t="shared" si="112"/>
        <v>0.64724919093851141</v>
      </c>
      <c r="H2366" t="str">
        <f t="shared" si="113"/>
        <v>P</v>
      </c>
    </row>
    <row r="2367" spans="1:8" x14ac:dyDescent="0.25">
      <c r="A2367" s="1">
        <v>43578</v>
      </c>
      <c r="B2367" s="9">
        <v>77.5</v>
      </c>
      <c r="C2367">
        <f t="shared" si="111"/>
        <v>0.25</v>
      </c>
      <c r="D2367">
        <f t="shared" si="112"/>
        <v>-0.32154340836012862</v>
      </c>
      <c r="H2367" t="str">
        <f t="shared" si="113"/>
        <v>N</v>
      </c>
    </row>
    <row r="2368" spans="1:8" x14ac:dyDescent="0.25">
      <c r="A2368" s="1">
        <v>43579</v>
      </c>
      <c r="B2368" s="9">
        <v>76.470000999999996</v>
      </c>
      <c r="C2368">
        <f t="shared" si="111"/>
        <v>1.0299990000000037</v>
      </c>
      <c r="D2368">
        <f t="shared" si="112"/>
        <v>-1.3290309677419403</v>
      </c>
      <c r="H2368" t="str">
        <f t="shared" si="113"/>
        <v>N</v>
      </c>
    </row>
    <row r="2369" spans="1:8" x14ac:dyDescent="0.25">
      <c r="A2369" s="1">
        <v>43580</v>
      </c>
      <c r="B2369" s="9">
        <v>75.779999000000004</v>
      </c>
      <c r="C2369">
        <f t="shared" si="111"/>
        <v>0.69000199999999268</v>
      </c>
      <c r="D2369">
        <f t="shared" si="112"/>
        <v>-0.90231723679458664</v>
      </c>
      <c r="H2369" t="str">
        <f t="shared" si="113"/>
        <v>N</v>
      </c>
    </row>
    <row r="2370" spans="1:8" x14ac:dyDescent="0.25">
      <c r="A2370" s="1">
        <v>43581</v>
      </c>
      <c r="B2370" s="9">
        <v>76.199996999999996</v>
      </c>
      <c r="C2370">
        <f t="shared" si="111"/>
        <v>0.41999799999999254</v>
      </c>
      <c r="D2370">
        <f t="shared" si="112"/>
        <v>0.55423331425485045</v>
      </c>
      <c r="H2370" t="str">
        <f t="shared" si="113"/>
        <v>P</v>
      </c>
    </row>
    <row r="2371" spans="1:8" x14ac:dyDescent="0.25">
      <c r="A2371" s="1">
        <v>43584</v>
      </c>
      <c r="B2371" s="9">
        <v>75.889999000000003</v>
      </c>
      <c r="C2371">
        <f t="shared" si="111"/>
        <v>0.30999799999999311</v>
      </c>
      <c r="D2371">
        <f t="shared" si="112"/>
        <v>-0.4068215383262983</v>
      </c>
      <c r="H2371" t="str">
        <f t="shared" si="113"/>
        <v>N</v>
      </c>
    </row>
    <row r="2372" spans="1:8" x14ac:dyDescent="0.25">
      <c r="A2372" s="1">
        <v>43585</v>
      </c>
      <c r="B2372" s="9">
        <v>75.900002000000001</v>
      </c>
      <c r="C2372">
        <f t="shared" ref="C2372:C2435" si="114">ABS(B2372-B2371)</f>
        <v>1.0002999999997542E-2</v>
      </c>
      <c r="D2372">
        <f t="shared" si="112"/>
        <v>1.3180919925954328E-2</v>
      </c>
      <c r="H2372" t="str">
        <f t="shared" si="113"/>
        <v>P</v>
      </c>
    </row>
    <row r="2373" spans="1:8" x14ac:dyDescent="0.25">
      <c r="A2373" s="1">
        <v>43587</v>
      </c>
      <c r="B2373" s="9">
        <v>75.800003000000004</v>
      </c>
      <c r="C2373">
        <f t="shared" si="114"/>
        <v>9.999899999999684E-2</v>
      </c>
      <c r="D2373">
        <f t="shared" ref="D2373:D2436" si="115">((B2373-B2372)/B2372)*100</f>
        <v>-0.13175098467058913</v>
      </c>
      <c r="H2373" t="str">
        <f t="shared" ref="H2373:H2436" si="116">IF(D2373&gt;0,"P","N")</f>
        <v>N</v>
      </c>
    </row>
    <row r="2374" spans="1:8" x14ac:dyDescent="0.25">
      <c r="A2374" s="1">
        <v>43588</v>
      </c>
      <c r="B2374" s="9">
        <v>75.669998000000007</v>
      </c>
      <c r="C2374">
        <f t="shared" si="114"/>
        <v>0.13000499999999704</v>
      </c>
      <c r="D2374">
        <f t="shared" si="115"/>
        <v>-0.17151054730168946</v>
      </c>
      <c r="H2374" t="str">
        <f t="shared" si="116"/>
        <v>N</v>
      </c>
    </row>
    <row r="2375" spans="1:8" x14ac:dyDescent="0.25">
      <c r="A2375" s="1">
        <v>43591</v>
      </c>
      <c r="B2375" s="9">
        <v>74</v>
      </c>
      <c r="C2375">
        <f t="shared" si="114"/>
        <v>1.6699980000000068</v>
      </c>
      <c r="D2375">
        <f t="shared" si="115"/>
        <v>-2.206948650903898</v>
      </c>
      <c r="H2375" t="str">
        <f t="shared" si="116"/>
        <v>N</v>
      </c>
    </row>
    <row r="2376" spans="1:8" x14ac:dyDescent="0.25">
      <c r="A2376" s="1">
        <v>43592</v>
      </c>
      <c r="B2376" s="9">
        <v>72.279999000000004</v>
      </c>
      <c r="C2376">
        <f t="shared" si="114"/>
        <v>1.7200009999999963</v>
      </c>
      <c r="D2376">
        <f t="shared" si="115"/>
        <v>-2.3243256756756705</v>
      </c>
      <c r="H2376" t="str">
        <f t="shared" si="116"/>
        <v>N</v>
      </c>
    </row>
    <row r="2377" spans="1:8" x14ac:dyDescent="0.25">
      <c r="A2377" s="1">
        <v>43593</v>
      </c>
      <c r="B2377" s="9">
        <v>71.379997000000003</v>
      </c>
      <c r="C2377">
        <f t="shared" si="114"/>
        <v>0.90000200000000063</v>
      </c>
      <c r="D2377">
        <f t="shared" si="115"/>
        <v>-1.2451605042219225</v>
      </c>
      <c r="H2377" t="str">
        <f t="shared" si="116"/>
        <v>N</v>
      </c>
    </row>
    <row r="2378" spans="1:8" x14ac:dyDescent="0.25">
      <c r="A2378" s="1">
        <v>43594</v>
      </c>
      <c r="B2378" s="9">
        <v>69.300003000000004</v>
      </c>
      <c r="C2378">
        <f t="shared" si="114"/>
        <v>2.0799939999999992</v>
      </c>
      <c r="D2378">
        <f t="shared" si="115"/>
        <v>-2.9139732241793159</v>
      </c>
      <c r="H2378" t="str">
        <f t="shared" si="116"/>
        <v>N</v>
      </c>
    </row>
    <row r="2379" spans="1:8" x14ac:dyDescent="0.25">
      <c r="A2379" s="1">
        <v>43595</v>
      </c>
      <c r="B2379" s="9">
        <v>68.870002999999997</v>
      </c>
      <c r="C2379">
        <f t="shared" si="114"/>
        <v>0.43000000000000682</v>
      </c>
      <c r="D2379">
        <f t="shared" si="115"/>
        <v>-0.62049059362956571</v>
      </c>
      <c r="H2379" t="str">
        <f t="shared" si="116"/>
        <v>N</v>
      </c>
    </row>
    <row r="2380" spans="1:8" x14ac:dyDescent="0.25">
      <c r="A2380" s="1">
        <v>43598</v>
      </c>
      <c r="B2380" s="9">
        <v>68.059997999999993</v>
      </c>
      <c r="C2380">
        <f t="shared" si="114"/>
        <v>0.81000500000000386</v>
      </c>
      <c r="D2380">
        <f t="shared" si="115"/>
        <v>-1.1761361474022354</v>
      </c>
      <c r="H2380" t="str">
        <f t="shared" si="116"/>
        <v>N</v>
      </c>
    </row>
    <row r="2381" spans="1:8" x14ac:dyDescent="0.25">
      <c r="A2381" s="1">
        <v>43599</v>
      </c>
      <c r="B2381" s="9">
        <v>67.879997000000003</v>
      </c>
      <c r="C2381">
        <f t="shared" si="114"/>
        <v>0.18000099999999009</v>
      </c>
      <c r="D2381">
        <f t="shared" si="115"/>
        <v>-0.26447400130689119</v>
      </c>
      <c r="H2381" t="str">
        <f t="shared" si="116"/>
        <v>N</v>
      </c>
    </row>
    <row r="2382" spans="1:8" x14ac:dyDescent="0.25">
      <c r="A2382" s="1">
        <v>43600</v>
      </c>
      <c r="B2382" s="9">
        <v>70</v>
      </c>
      <c r="C2382">
        <f t="shared" si="114"/>
        <v>2.120002999999997</v>
      </c>
      <c r="D2382">
        <f t="shared" si="115"/>
        <v>3.1231630726206379</v>
      </c>
      <c r="H2382" t="str">
        <f t="shared" si="116"/>
        <v>P</v>
      </c>
    </row>
    <row r="2383" spans="1:8" x14ac:dyDescent="0.25">
      <c r="A2383" s="1">
        <v>43601</v>
      </c>
      <c r="B2383" s="9">
        <v>69.800003000000004</v>
      </c>
      <c r="C2383">
        <f t="shared" si="114"/>
        <v>0.19999699999999621</v>
      </c>
      <c r="D2383">
        <f t="shared" si="115"/>
        <v>-0.28570999999999458</v>
      </c>
      <c r="H2383" t="str">
        <f t="shared" si="116"/>
        <v>N</v>
      </c>
    </row>
    <row r="2384" spans="1:8" x14ac:dyDescent="0.25">
      <c r="A2384" s="1">
        <v>43602</v>
      </c>
      <c r="B2384" s="9">
        <v>66.160004000000001</v>
      </c>
      <c r="C2384">
        <f t="shared" si="114"/>
        <v>3.6399990000000031</v>
      </c>
      <c r="D2384">
        <f t="shared" si="115"/>
        <v>-5.2148980566662768</v>
      </c>
      <c r="H2384" t="str">
        <f t="shared" si="116"/>
        <v>N</v>
      </c>
    </row>
    <row r="2385" spans="1:8" x14ac:dyDescent="0.25">
      <c r="A2385" s="1">
        <v>43605</v>
      </c>
      <c r="B2385" s="9">
        <v>64.809997999999993</v>
      </c>
      <c r="C2385">
        <f t="shared" si="114"/>
        <v>1.3500060000000076</v>
      </c>
      <c r="D2385">
        <f t="shared" si="115"/>
        <v>-2.0405168052892009</v>
      </c>
      <c r="H2385" t="str">
        <f t="shared" si="116"/>
        <v>N</v>
      </c>
    </row>
    <row r="2386" spans="1:8" x14ac:dyDescent="0.25">
      <c r="A2386" s="1">
        <v>43606</v>
      </c>
      <c r="B2386" s="9">
        <v>64.629997000000003</v>
      </c>
      <c r="C2386">
        <f t="shared" si="114"/>
        <v>0.18000099999999009</v>
      </c>
      <c r="D2386">
        <f t="shared" si="115"/>
        <v>-0.27773646899354959</v>
      </c>
      <c r="H2386" t="str">
        <f t="shared" si="116"/>
        <v>N</v>
      </c>
    </row>
    <row r="2387" spans="1:8" x14ac:dyDescent="0.25">
      <c r="A2387" s="1">
        <v>43607</v>
      </c>
      <c r="B2387" s="9">
        <v>64.230002999999996</v>
      </c>
      <c r="C2387">
        <f t="shared" si="114"/>
        <v>0.39999400000000662</v>
      </c>
      <c r="D2387">
        <f t="shared" si="115"/>
        <v>-0.61889837315017449</v>
      </c>
      <c r="H2387" t="str">
        <f t="shared" si="116"/>
        <v>N</v>
      </c>
    </row>
    <row r="2388" spans="1:8" x14ac:dyDescent="0.25">
      <c r="A2388" s="1">
        <v>43608</v>
      </c>
      <c r="B2388" s="9">
        <v>63.389999000000003</v>
      </c>
      <c r="C2388">
        <f t="shared" si="114"/>
        <v>0.84000399999999331</v>
      </c>
      <c r="D2388">
        <f t="shared" si="115"/>
        <v>-1.3078062599498763</v>
      </c>
      <c r="H2388" t="str">
        <f t="shared" si="116"/>
        <v>N</v>
      </c>
    </row>
    <row r="2389" spans="1:8" x14ac:dyDescent="0.25">
      <c r="A2389" s="1">
        <v>43609</v>
      </c>
      <c r="B2389" s="9">
        <v>63.470001000000003</v>
      </c>
      <c r="C2389">
        <f t="shared" si="114"/>
        <v>8.0002000000000351E-2</v>
      </c>
      <c r="D2389">
        <f t="shared" si="115"/>
        <v>0.12620602817804169</v>
      </c>
      <c r="H2389" t="str">
        <f t="shared" si="116"/>
        <v>P</v>
      </c>
    </row>
    <row r="2390" spans="1:8" x14ac:dyDescent="0.25">
      <c r="A2390" s="1">
        <v>43612</v>
      </c>
      <c r="B2390" s="9">
        <v>63.759998000000003</v>
      </c>
      <c r="C2390">
        <f t="shared" si="114"/>
        <v>0.28999699999999962</v>
      </c>
      <c r="D2390">
        <f t="shared" si="115"/>
        <v>0.45690404195834122</v>
      </c>
      <c r="H2390" t="str">
        <f t="shared" si="116"/>
        <v>P</v>
      </c>
    </row>
    <row r="2391" spans="1:8" x14ac:dyDescent="0.25">
      <c r="A2391" s="1">
        <v>43613</v>
      </c>
      <c r="B2391" s="9">
        <v>63.84</v>
      </c>
      <c r="C2391">
        <f t="shared" si="114"/>
        <v>8.0002000000000351E-2</v>
      </c>
      <c r="D2391">
        <f t="shared" si="115"/>
        <v>0.12547365512778144</v>
      </c>
      <c r="H2391" t="str">
        <f t="shared" si="116"/>
        <v>P</v>
      </c>
    </row>
    <row r="2392" spans="1:8" x14ac:dyDescent="0.25">
      <c r="A2392" s="1">
        <v>43614</v>
      </c>
      <c r="B2392" s="9">
        <v>63.150002000000001</v>
      </c>
      <c r="C2392">
        <f t="shared" si="114"/>
        <v>0.68999800000000278</v>
      </c>
      <c r="D2392">
        <f t="shared" si="115"/>
        <v>-1.0808239348370969</v>
      </c>
      <c r="H2392" t="str">
        <f t="shared" si="116"/>
        <v>N</v>
      </c>
    </row>
    <row r="2393" spans="1:8" x14ac:dyDescent="0.25">
      <c r="A2393" s="1">
        <v>43615</v>
      </c>
      <c r="B2393" s="9">
        <v>63.049999</v>
      </c>
      <c r="C2393">
        <f t="shared" si="114"/>
        <v>0.10000300000000095</v>
      </c>
      <c r="D2393">
        <f t="shared" si="115"/>
        <v>-0.15835787305280047</v>
      </c>
      <c r="H2393" t="str">
        <f t="shared" si="116"/>
        <v>N</v>
      </c>
    </row>
    <row r="2394" spans="1:8" x14ac:dyDescent="0.25">
      <c r="A2394" s="1">
        <v>43616</v>
      </c>
      <c r="B2394" s="9">
        <v>62.02</v>
      </c>
      <c r="C2394">
        <f t="shared" si="114"/>
        <v>1.0299989999999966</v>
      </c>
      <c r="D2394">
        <f t="shared" si="115"/>
        <v>-1.6336225477180364</v>
      </c>
      <c r="H2394" t="str">
        <f t="shared" si="116"/>
        <v>N</v>
      </c>
    </row>
    <row r="2395" spans="1:8" x14ac:dyDescent="0.25">
      <c r="A2395" s="1">
        <v>43619</v>
      </c>
      <c r="B2395" s="9">
        <v>61.639999000000003</v>
      </c>
      <c r="C2395">
        <f t="shared" si="114"/>
        <v>0.38000100000000003</v>
      </c>
      <c r="D2395">
        <f t="shared" si="115"/>
        <v>-0.61270719122863593</v>
      </c>
      <c r="H2395" t="str">
        <f t="shared" si="116"/>
        <v>N</v>
      </c>
    </row>
    <row r="2396" spans="1:8" x14ac:dyDescent="0.25">
      <c r="A2396" s="1">
        <v>43620</v>
      </c>
      <c r="B2396" s="9">
        <v>63.43</v>
      </c>
      <c r="C2396">
        <f t="shared" si="114"/>
        <v>1.7900009999999966</v>
      </c>
      <c r="D2396">
        <f t="shared" si="115"/>
        <v>2.9039601379617097</v>
      </c>
      <c r="H2396" t="str">
        <f t="shared" si="116"/>
        <v>P</v>
      </c>
    </row>
    <row r="2397" spans="1:8" x14ac:dyDescent="0.25">
      <c r="A2397" s="1">
        <v>43621</v>
      </c>
      <c r="B2397" s="9">
        <v>63.02</v>
      </c>
      <c r="C2397">
        <f t="shared" si="114"/>
        <v>0.40999999999999659</v>
      </c>
      <c r="D2397">
        <f t="shared" si="115"/>
        <v>-0.646381838246881</v>
      </c>
      <c r="H2397" t="str">
        <f t="shared" si="116"/>
        <v>N</v>
      </c>
    </row>
    <row r="2398" spans="1:8" x14ac:dyDescent="0.25">
      <c r="A2398" s="1">
        <v>43622</v>
      </c>
      <c r="B2398" s="9">
        <v>62.34</v>
      </c>
      <c r="C2398">
        <f t="shared" si="114"/>
        <v>0.67999999999999972</v>
      </c>
      <c r="D2398">
        <f t="shared" si="115"/>
        <v>-1.0790225325293552</v>
      </c>
      <c r="H2398" t="str">
        <f t="shared" si="116"/>
        <v>N</v>
      </c>
    </row>
    <row r="2399" spans="1:8" x14ac:dyDescent="0.25">
      <c r="A2399" s="1">
        <v>43623</v>
      </c>
      <c r="B2399" s="9">
        <v>62.32</v>
      </c>
      <c r="C2399">
        <f t="shared" si="114"/>
        <v>2.0000000000003126E-2</v>
      </c>
      <c r="D2399">
        <f t="shared" si="115"/>
        <v>-3.2082130253453842E-2</v>
      </c>
      <c r="H2399" t="str">
        <f t="shared" si="116"/>
        <v>N</v>
      </c>
    </row>
    <row r="2400" spans="1:8" x14ac:dyDescent="0.25">
      <c r="A2400" s="1">
        <v>43627</v>
      </c>
      <c r="B2400" s="9">
        <v>62.98</v>
      </c>
      <c r="C2400">
        <f t="shared" si="114"/>
        <v>0.65999999999999659</v>
      </c>
      <c r="D2400">
        <f t="shared" si="115"/>
        <v>1.059050064184847</v>
      </c>
      <c r="H2400" t="str">
        <f t="shared" si="116"/>
        <v>P</v>
      </c>
    </row>
    <row r="2401" spans="1:8" x14ac:dyDescent="0.25">
      <c r="A2401" s="1">
        <v>43628</v>
      </c>
      <c r="B2401" s="9">
        <v>62.639999000000003</v>
      </c>
      <c r="C2401">
        <f t="shared" si="114"/>
        <v>0.34000099999999378</v>
      </c>
      <c r="D2401">
        <f t="shared" si="115"/>
        <v>-0.53985550968560458</v>
      </c>
      <c r="H2401" t="str">
        <f t="shared" si="116"/>
        <v>N</v>
      </c>
    </row>
    <row r="2402" spans="1:8" x14ac:dyDescent="0.25">
      <c r="A2402" s="1">
        <v>43629</v>
      </c>
      <c r="B2402" s="9">
        <v>62.779998999999997</v>
      </c>
      <c r="C2402">
        <f t="shared" si="114"/>
        <v>0.13999999999999346</v>
      </c>
      <c r="D2402">
        <f t="shared" si="115"/>
        <v>0.22349936499838299</v>
      </c>
      <c r="H2402" t="str">
        <f t="shared" si="116"/>
        <v>P</v>
      </c>
    </row>
    <row r="2403" spans="1:8" x14ac:dyDescent="0.25">
      <c r="A2403" s="1">
        <v>43630</v>
      </c>
      <c r="B2403" s="9">
        <v>62.459999000000003</v>
      </c>
      <c r="C2403">
        <f t="shared" si="114"/>
        <v>0.31999999999999318</v>
      </c>
      <c r="D2403">
        <f t="shared" si="115"/>
        <v>-0.50971647833252309</v>
      </c>
      <c r="H2403" t="str">
        <f t="shared" si="116"/>
        <v>N</v>
      </c>
    </row>
    <row r="2404" spans="1:8" x14ac:dyDescent="0.25">
      <c r="A2404" s="1">
        <v>43633</v>
      </c>
      <c r="B2404" s="9">
        <v>62.099997999999999</v>
      </c>
      <c r="C2404">
        <f t="shared" si="114"/>
        <v>0.36000100000000401</v>
      </c>
      <c r="D2404">
        <f t="shared" si="115"/>
        <v>-0.57637048633318744</v>
      </c>
      <c r="H2404" t="str">
        <f t="shared" si="116"/>
        <v>N</v>
      </c>
    </row>
    <row r="2405" spans="1:8" x14ac:dyDescent="0.25">
      <c r="A2405" s="1">
        <v>43634</v>
      </c>
      <c r="B2405" s="9">
        <v>63.610000999999997</v>
      </c>
      <c r="C2405">
        <f t="shared" si="114"/>
        <v>1.5100029999999975</v>
      </c>
      <c r="D2405">
        <f t="shared" si="115"/>
        <v>2.4315669060085918</v>
      </c>
      <c r="H2405" t="str">
        <f t="shared" si="116"/>
        <v>P</v>
      </c>
    </row>
    <row r="2406" spans="1:8" x14ac:dyDescent="0.25">
      <c r="A2406" s="1">
        <v>43635</v>
      </c>
      <c r="B2406" s="9">
        <v>64.199996999999996</v>
      </c>
      <c r="C2406">
        <f t="shared" si="114"/>
        <v>0.5899959999999993</v>
      </c>
      <c r="D2406">
        <f t="shared" si="115"/>
        <v>0.92752081547679799</v>
      </c>
      <c r="H2406" t="str">
        <f t="shared" si="116"/>
        <v>P</v>
      </c>
    </row>
    <row r="2407" spans="1:8" x14ac:dyDescent="0.25">
      <c r="A2407" s="1">
        <v>43636</v>
      </c>
      <c r="B2407" s="9">
        <v>64.559997999999993</v>
      </c>
      <c r="C2407">
        <f t="shared" si="114"/>
        <v>0.36000099999999691</v>
      </c>
      <c r="D2407">
        <f t="shared" si="115"/>
        <v>0.56074924738703169</v>
      </c>
      <c r="H2407" t="str">
        <f t="shared" si="116"/>
        <v>P</v>
      </c>
    </row>
    <row r="2408" spans="1:8" x14ac:dyDescent="0.25">
      <c r="A2408" s="1">
        <v>43637</v>
      </c>
      <c r="B2408" s="9">
        <v>64.440002000000007</v>
      </c>
      <c r="C2408">
        <f t="shared" si="114"/>
        <v>0.11999599999998622</v>
      </c>
      <c r="D2408">
        <f t="shared" si="115"/>
        <v>-0.1858674159190436</v>
      </c>
      <c r="H2408" t="str">
        <f t="shared" si="116"/>
        <v>N</v>
      </c>
    </row>
    <row r="2409" spans="1:8" x14ac:dyDescent="0.25">
      <c r="A2409" s="1">
        <v>43640</v>
      </c>
      <c r="B2409" s="9">
        <v>63.639999000000003</v>
      </c>
      <c r="C2409">
        <f t="shared" si="114"/>
        <v>0.80000300000000379</v>
      </c>
      <c r="D2409">
        <f t="shared" si="115"/>
        <v>-1.2414695455782321</v>
      </c>
      <c r="H2409" t="str">
        <f t="shared" si="116"/>
        <v>N</v>
      </c>
    </row>
    <row r="2410" spans="1:8" x14ac:dyDescent="0.25">
      <c r="A2410" s="1">
        <v>43641</v>
      </c>
      <c r="B2410" s="9">
        <v>63.150002000000001</v>
      </c>
      <c r="C2410">
        <f t="shared" si="114"/>
        <v>0.48999700000000246</v>
      </c>
      <c r="D2410">
        <f t="shared" si="115"/>
        <v>-0.76995130059634731</v>
      </c>
      <c r="H2410" t="str">
        <f t="shared" si="116"/>
        <v>N</v>
      </c>
    </row>
    <row r="2411" spans="1:8" x14ac:dyDescent="0.25">
      <c r="A2411" s="1">
        <v>43642</v>
      </c>
      <c r="B2411" s="9">
        <v>64.569999999999993</v>
      </c>
      <c r="C2411">
        <f t="shared" si="114"/>
        <v>1.4199979999999925</v>
      </c>
      <c r="D2411">
        <f t="shared" si="115"/>
        <v>2.2486111718571165</v>
      </c>
      <c r="H2411" t="str">
        <f t="shared" si="116"/>
        <v>P</v>
      </c>
    </row>
    <row r="2412" spans="1:8" x14ac:dyDescent="0.25">
      <c r="A2412" s="1">
        <v>43643</v>
      </c>
      <c r="B2412" s="9">
        <v>64.849997999999999</v>
      </c>
      <c r="C2412">
        <f t="shared" si="114"/>
        <v>0.27999800000000619</v>
      </c>
      <c r="D2412">
        <f t="shared" si="115"/>
        <v>0.43363481492954348</v>
      </c>
      <c r="H2412" t="str">
        <f t="shared" si="116"/>
        <v>P</v>
      </c>
    </row>
    <row r="2413" spans="1:8" x14ac:dyDescent="0.25">
      <c r="A2413" s="1">
        <v>43644</v>
      </c>
      <c r="B2413" s="9">
        <v>65.089995999999999</v>
      </c>
      <c r="C2413">
        <f t="shared" si="114"/>
        <v>0.23999799999999993</v>
      </c>
      <c r="D2413">
        <f t="shared" si="115"/>
        <v>0.37008173847592091</v>
      </c>
      <c r="H2413" t="str">
        <f t="shared" si="116"/>
        <v>P</v>
      </c>
    </row>
    <row r="2414" spans="1:8" x14ac:dyDescent="0.25">
      <c r="A2414" s="1">
        <v>43647</v>
      </c>
      <c r="B2414" s="9">
        <v>65.099997999999999</v>
      </c>
      <c r="C2414">
        <f t="shared" si="114"/>
        <v>1.0002000000000066E-2</v>
      </c>
      <c r="D2414">
        <f t="shared" si="115"/>
        <v>1.5366416676381525E-2</v>
      </c>
      <c r="H2414" t="str">
        <f t="shared" si="116"/>
        <v>P</v>
      </c>
    </row>
    <row r="2415" spans="1:8" x14ac:dyDescent="0.25">
      <c r="A2415" s="1">
        <v>43648</v>
      </c>
      <c r="B2415" s="9">
        <v>65.330001999999993</v>
      </c>
      <c r="C2415">
        <f t="shared" si="114"/>
        <v>0.23000399999999388</v>
      </c>
      <c r="D2415">
        <f t="shared" si="115"/>
        <v>0.35330876661469923</v>
      </c>
      <c r="H2415" t="str">
        <f t="shared" si="116"/>
        <v>P</v>
      </c>
    </row>
    <row r="2416" spans="1:8" x14ac:dyDescent="0.25">
      <c r="A2416" s="1">
        <v>43649</v>
      </c>
      <c r="B2416" s="9">
        <v>66.610000999999997</v>
      </c>
      <c r="C2416">
        <f t="shared" si="114"/>
        <v>1.2799990000000037</v>
      </c>
      <c r="D2416">
        <f t="shared" si="115"/>
        <v>1.9592820462488332</v>
      </c>
      <c r="H2416" t="str">
        <f t="shared" si="116"/>
        <v>P</v>
      </c>
    </row>
    <row r="2417" spans="1:8" x14ac:dyDescent="0.25">
      <c r="A2417" s="1">
        <v>43650</v>
      </c>
      <c r="B2417" s="9">
        <v>67.110000999999997</v>
      </c>
      <c r="C2417">
        <f t="shared" si="114"/>
        <v>0.5</v>
      </c>
      <c r="D2417">
        <f t="shared" si="115"/>
        <v>0.75063803106683635</v>
      </c>
      <c r="H2417" t="str">
        <f t="shared" si="116"/>
        <v>P</v>
      </c>
    </row>
    <row r="2418" spans="1:8" x14ac:dyDescent="0.25">
      <c r="A2418" s="1">
        <v>43651</v>
      </c>
      <c r="B2418" s="9">
        <v>67.050003000000004</v>
      </c>
      <c r="C2418">
        <f t="shared" si="114"/>
        <v>5.9997999999993112E-2</v>
      </c>
      <c r="D2418">
        <f t="shared" si="115"/>
        <v>-8.9402472218698251E-2</v>
      </c>
      <c r="H2418" t="str">
        <f t="shared" si="116"/>
        <v>N</v>
      </c>
    </row>
    <row r="2419" spans="1:8" x14ac:dyDescent="0.25">
      <c r="A2419" s="1">
        <v>43654</v>
      </c>
      <c r="B2419" s="9">
        <v>66.699996999999996</v>
      </c>
      <c r="C2419">
        <f t="shared" si="114"/>
        <v>0.35000600000000759</v>
      </c>
      <c r="D2419">
        <f t="shared" si="115"/>
        <v>-0.52200743376552505</v>
      </c>
      <c r="H2419" t="str">
        <f t="shared" si="116"/>
        <v>N</v>
      </c>
    </row>
    <row r="2420" spans="1:8" x14ac:dyDescent="0.25">
      <c r="A2420" s="1">
        <v>43655</v>
      </c>
      <c r="B2420" s="9">
        <v>66.169998000000007</v>
      </c>
      <c r="C2420">
        <f t="shared" si="114"/>
        <v>0.52999899999998945</v>
      </c>
      <c r="D2420">
        <f t="shared" si="115"/>
        <v>-0.79460123513947001</v>
      </c>
      <c r="H2420" t="str">
        <f t="shared" si="116"/>
        <v>N</v>
      </c>
    </row>
    <row r="2421" spans="1:8" x14ac:dyDescent="0.25">
      <c r="A2421" s="1">
        <v>43656</v>
      </c>
      <c r="B2421" s="9">
        <v>65.650002000000001</v>
      </c>
      <c r="C2421">
        <f t="shared" si="114"/>
        <v>0.51999600000000612</v>
      </c>
      <c r="D2421">
        <f t="shared" si="115"/>
        <v>-0.78584859561278209</v>
      </c>
      <c r="H2421" t="str">
        <f t="shared" si="116"/>
        <v>N</v>
      </c>
    </row>
    <row r="2422" spans="1:8" x14ac:dyDescent="0.25">
      <c r="A2422" s="1">
        <v>43657</v>
      </c>
      <c r="B2422" s="9">
        <v>65.239998</v>
      </c>
      <c r="C2422">
        <f t="shared" si="114"/>
        <v>0.4100040000000007</v>
      </c>
      <c r="D2422">
        <f t="shared" si="115"/>
        <v>-0.62453006475156037</v>
      </c>
      <c r="H2422" t="str">
        <f t="shared" si="116"/>
        <v>N</v>
      </c>
    </row>
    <row r="2423" spans="1:8" x14ac:dyDescent="0.25">
      <c r="A2423" s="1">
        <v>43658</v>
      </c>
      <c r="B2423" s="9">
        <v>65.889999000000003</v>
      </c>
      <c r="C2423">
        <f t="shared" si="114"/>
        <v>0.65000100000000316</v>
      </c>
      <c r="D2423">
        <f t="shared" si="115"/>
        <v>0.99632283863651128</v>
      </c>
      <c r="H2423" t="str">
        <f t="shared" si="116"/>
        <v>P</v>
      </c>
    </row>
    <row r="2424" spans="1:8" x14ac:dyDescent="0.25">
      <c r="A2424" s="1">
        <v>43661</v>
      </c>
      <c r="B2424" s="9">
        <v>66.660004000000001</v>
      </c>
      <c r="C2424">
        <f t="shared" si="114"/>
        <v>0.77000499999999761</v>
      </c>
      <c r="D2424">
        <f t="shared" si="115"/>
        <v>1.1686219634029704</v>
      </c>
      <c r="H2424" t="str">
        <f t="shared" si="116"/>
        <v>P</v>
      </c>
    </row>
    <row r="2425" spans="1:8" x14ac:dyDescent="0.25">
      <c r="A2425" s="1">
        <v>43662</v>
      </c>
      <c r="B2425" s="9">
        <v>67.120002999999997</v>
      </c>
      <c r="C2425">
        <f t="shared" si="114"/>
        <v>0.45999899999999627</v>
      </c>
      <c r="D2425">
        <f t="shared" si="115"/>
        <v>0.69006746534248076</v>
      </c>
      <c r="H2425" t="str">
        <f t="shared" si="116"/>
        <v>P</v>
      </c>
    </row>
    <row r="2426" spans="1:8" x14ac:dyDescent="0.25">
      <c r="A2426" s="1">
        <v>43663</v>
      </c>
      <c r="B2426" s="9">
        <v>66.349997999999999</v>
      </c>
      <c r="C2426">
        <f t="shared" si="114"/>
        <v>0.77000499999999761</v>
      </c>
      <c r="D2426">
        <f t="shared" si="115"/>
        <v>-1.1472064445527479</v>
      </c>
      <c r="H2426" t="str">
        <f t="shared" si="116"/>
        <v>N</v>
      </c>
    </row>
    <row r="2427" spans="1:8" x14ac:dyDescent="0.25">
      <c r="A2427" s="1">
        <v>43664</v>
      </c>
      <c r="B2427" s="9">
        <v>66.150002000000001</v>
      </c>
      <c r="C2427">
        <f t="shared" si="114"/>
        <v>0.19999599999999873</v>
      </c>
      <c r="D2427">
        <f t="shared" si="115"/>
        <v>-0.30142578150491989</v>
      </c>
      <c r="H2427" t="str">
        <f t="shared" si="116"/>
        <v>N</v>
      </c>
    </row>
    <row r="2428" spans="1:8" x14ac:dyDescent="0.25">
      <c r="A2428" s="1">
        <v>43665</v>
      </c>
      <c r="B2428" s="9">
        <v>66.569999999999993</v>
      </c>
      <c r="C2428">
        <f t="shared" si="114"/>
        <v>0.41999799999999254</v>
      </c>
      <c r="D2428">
        <f t="shared" si="115"/>
        <v>0.6349175922927297</v>
      </c>
      <c r="H2428" t="str">
        <f t="shared" si="116"/>
        <v>P</v>
      </c>
    </row>
    <row r="2429" spans="1:8" x14ac:dyDescent="0.25">
      <c r="A2429" s="1">
        <v>43668</v>
      </c>
      <c r="B2429" s="9">
        <v>66.769997000000004</v>
      </c>
      <c r="C2429">
        <f t="shared" si="114"/>
        <v>0.19999700000001042</v>
      </c>
      <c r="D2429">
        <f t="shared" si="115"/>
        <v>0.30043112513145631</v>
      </c>
      <c r="H2429" t="str">
        <f t="shared" si="116"/>
        <v>P</v>
      </c>
    </row>
    <row r="2430" spans="1:8" x14ac:dyDescent="0.25">
      <c r="A2430" s="1">
        <v>43669</v>
      </c>
      <c r="B2430" s="9">
        <v>69.339995999999999</v>
      </c>
      <c r="C2430">
        <f t="shared" si="114"/>
        <v>2.5699989999999957</v>
      </c>
      <c r="D2430">
        <f t="shared" si="115"/>
        <v>3.8490326725639892</v>
      </c>
      <c r="H2430" t="str">
        <f t="shared" si="116"/>
        <v>P</v>
      </c>
    </row>
    <row r="2431" spans="1:8" x14ac:dyDescent="0.25">
      <c r="A2431" s="1">
        <v>43670</v>
      </c>
      <c r="B2431" s="9">
        <v>70.010002</v>
      </c>
      <c r="C2431">
        <f t="shared" si="114"/>
        <v>0.67000600000000077</v>
      </c>
      <c r="D2431">
        <f t="shared" si="115"/>
        <v>0.96626195363495659</v>
      </c>
      <c r="H2431" t="str">
        <f t="shared" si="116"/>
        <v>P</v>
      </c>
    </row>
    <row r="2432" spans="1:8" x14ac:dyDescent="0.25">
      <c r="A2432" s="1">
        <v>43671</v>
      </c>
      <c r="B2432" s="9">
        <v>68.949996999999996</v>
      </c>
      <c r="C2432">
        <f t="shared" si="114"/>
        <v>1.0600050000000039</v>
      </c>
      <c r="D2432">
        <f t="shared" si="115"/>
        <v>-1.5140765172382138</v>
      </c>
      <c r="H2432" t="str">
        <f t="shared" si="116"/>
        <v>N</v>
      </c>
    </row>
    <row r="2433" spans="1:8" x14ac:dyDescent="0.25">
      <c r="A2433" s="1">
        <v>43672</v>
      </c>
      <c r="B2433" s="9">
        <v>68.669998000000007</v>
      </c>
      <c r="C2433">
        <f t="shared" si="114"/>
        <v>0.27999899999998945</v>
      </c>
      <c r="D2433">
        <f t="shared" si="115"/>
        <v>-0.40608993790092474</v>
      </c>
      <c r="H2433" t="str">
        <f t="shared" si="116"/>
        <v>N</v>
      </c>
    </row>
    <row r="2434" spans="1:8" x14ac:dyDescent="0.25">
      <c r="A2434" s="1">
        <v>43675</v>
      </c>
      <c r="B2434" s="9">
        <v>68.290001000000004</v>
      </c>
      <c r="C2434">
        <f t="shared" si="114"/>
        <v>0.37999700000000303</v>
      </c>
      <c r="D2434">
        <f t="shared" si="115"/>
        <v>-0.55336684296976824</v>
      </c>
      <c r="H2434" t="str">
        <f t="shared" si="116"/>
        <v>N</v>
      </c>
    </row>
    <row r="2435" spans="1:8" x14ac:dyDescent="0.25">
      <c r="A2435" s="1">
        <v>43676</v>
      </c>
      <c r="B2435" s="9">
        <v>67.110000999999997</v>
      </c>
      <c r="C2435">
        <f t="shared" si="114"/>
        <v>1.1800000000000068</v>
      </c>
      <c r="D2435">
        <f t="shared" si="115"/>
        <v>-1.7279250003232636</v>
      </c>
      <c r="H2435" t="str">
        <f t="shared" si="116"/>
        <v>N</v>
      </c>
    </row>
    <row r="2436" spans="1:8" x14ac:dyDescent="0.25">
      <c r="A2436" s="1">
        <v>43677</v>
      </c>
      <c r="B2436" s="9">
        <v>66.830001999999993</v>
      </c>
      <c r="C2436">
        <f t="shared" ref="C2436:C2499" si="117">ABS(B2436-B2435)</f>
        <v>0.27999900000000366</v>
      </c>
      <c r="D2436">
        <f t="shared" si="115"/>
        <v>-0.41722395444458965</v>
      </c>
      <c r="H2436" t="str">
        <f t="shared" si="116"/>
        <v>N</v>
      </c>
    </row>
    <row r="2437" spans="1:8" x14ac:dyDescent="0.25">
      <c r="A2437" s="1">
        <v>43678</v>
      </c>
      <c r="B2437" s="9">
        <v>67.489998</v>
      </c>
      <c r="C2437">
        <f t="shared" si="117"/>
        <v>0.65999600000000669</v>
      </c>
      <c r="D2437">
        <f t="shared" ref="D2437:D2500" si="118">((B2437-B2436)/B2436)*100</f>
        <v>0.98757441306077887</v>
      </c>
      <c r="H2437" t="str">
        <f t="shared" ref="H2437:H2500" si="119">IF(D2437&gt;0,"P","N")</f>
        <v>P</v>
      </c>
    </row>
    <row r="2438" spans="1:8" x14ac:dyDescent="0.25">
      <c r="A2438" s="1">
        <v>43679</v>
      </c>
      <c r="B2438" s="9">
        <v>64.650002000000001</v>
      </c>
      <c r="C2438">
        <f t="shared" si="117"/>
        <v>2.8399959999999993</v>
      </c>
      <c r="D2438">
        <f t="shared" si="118"/>
        <v>-4.2080250172773743</v>
      </c>
      <c r="H2438" t="str">
        <f t="shared" si="119"/>
        <v>N</v>
      </c>
    </row>
    <row r="2439" spans="1:8" x14ac:dyDescent="0.25">
      <c r="A2439" s="1">
        <v>43682</v>
      </c>
      <c r="B2439" s="9">
        <v>63.34</v>
      </c>
      <c r="C2439">
        <f t="shared" si="117"/>
        <v>1.3100019999999972</v>
      </c>
      <c r="D2439">
        <f t="shared" si="118"/>
        <v>-2.0262984678639255</v>
      </c>
      <c r="H2439" t="str">
        <f t="shared" si="119"/>
        <v>N</v>
      </c>
    </row>
    <row r="2440" spans="1:8" x14ac:dyDescent="0.25">
      <c r="A2440" s="1">
        <v>43683</v>
      </c>
      <c r="B2440" s="9">
        <v>62.259998000000003</v>
      </c>
      <c r="C2440">
        <f t="shared" si="117"/>
        <v>1.0800020000000004</v>
      </c>
      <c r="D2440">
        <f t="shared" si="118"/>
        <v>-1.7050868329649516</v>
      </c>
      <c r="H2440" t="str">
        <f t="shared" si="119"/>
        <v>N</v>
      </c>
    </row>
    <row r="2441" spans="1:8" x14ac:dyDescent="0.25">
      <c r="A2441" s="1">
        <v>43684</v>
      </c>
      <c r="B2441" s="9">
        <v>62.110000999999997</v>
      </c>
      <c r="C2441">
        <f t="shared" si="117"/>
        <v>0.14999700000000615</v>
      </c>
      <c r="D2441">
        <f t="shared" si="118"/>
        <v>-0.24092034182205749</v>
      </c>
      <c r="H2441" t="str">
        <f t="shared" si="119"/>
        <v>N</v>
      </c>
    </row>
    <row r="2442" spans="1:8" x14ac:dyDescent="0.25">
      <c r="A2442" s="1">
        <v>43685</v>
      </c>
      <c r="B2442" s="9">
        <v>62.529998999999997</v>
      </c>
      <c r="C2442">
        <f t="shared" si="117"/>
        <v>0.41999799999999965</v>
      </c>
      <c r="D2442">
        <f t="shared" si="118"/>
        <v>0.67621637938791801</v>
      </c>
      <c r="H2442" t="str">
        <f t="shared" si="119"/>
        <v>P</v>
      </c>
    </row>
    <row r="2443" spans="1:8" x14ac:dyDescent="0.25">
      <c r="A2443" s="1">
        <v>43686</v>
      </c>
      <c r="B2443" s="9">
        <v>61.029998999999997</v>
      </c>
      <c r="C2443">
        <f t="shared" si="117"/>
        <v>1.5</v>
      </c>
      <c r="D2443">
        <f t="shared" si="118"/>
        <v>-2.3988485910578699</v>
      </c>
      <c r="H2443" t="str">
        <f t="shared" si="119"/>
        <v>N</v>
      </c>
    </row>
    <row r="2444" spans="1:8" x14ac:dyDescent="0.25">
      <c r="A2444" s="1">
        <v>43689</v>
      </c>
      <c r="B2444" s="9">
        <v>60.830002</v>
      </c>
      <c r="C2444">
        <f t="shared" si="117"/>
        <v>0.19999699999999621</v>
      </c>
      <c r="D2444">
        <f t="shared" si="118"/>
        <v>-0.32770277449946578</v>
      </c>
      <c r="H2444" t="str">
        <f t="shared" si="119"/>
        <v>N</v>
      </c>
    </row>
    <row r="2445" spans="1:8" x14ac:dyDescent="0.25">
      <c r="A2445" s="1">
        <v>43690</v>
      </c>
      <c r="B2445" s="9">
        <v>61.040000999999997</v>
      </c>
      <c r="C2445">
        <f t="shared" si="117"/>
        <v>0.20999899999999627</v>
      </c>
      <c r="D2445">
        <f t="shared" si="118"/>
        <v>0.34522274058119584</v>
      </c>
      <c r="H2445" t="str">
        <f t="shared" si="119"/>
        <v>P</v>
      </c>
    </row>
    <row r="2446" spans="1:8" x14ac:dyDescent="0.25">
      <c r="A2446" s="1">
        <v>43691</v>
      </c>
      <c r="B2446" s="9">
        <v>59.599997999999999</v>
      </c>
      <c r="C2446">
        <f t="shared" si="117"/>
        <v>1.4400029999999973</v>
      </c>
      <c r="D2446">
        <f t="shared" si="118"/>
        <v>-2.359113657288435</v>
      </c>
      <c r="H2446" t="str">
        <f t="shared" si="119"/>
        <v>N</v>
      </c>
    </row>
    <row r="2447" spans="1:8" x14ac:dyDescent="0.25">
      <c r="A2447" s="1">
        <v>43692</v>
      </c>
      <c r="B2447" s="9">
        <v>58.82</v>
      </c>
      <c r="C2447">
        <f t="shared" si="117"/>
        <v>0.77999799999999908</v>
      </c>
      <c r="D2447">
        <f t="shared" si="118"/>
        <v>-1.3087215204268952</v>
      </c>
      <c r="H2447" t="str">
        <f t="shared" si="119"/>
        <v>N</v>
      </c>
    </row>
    <row r="2448" spans="1:8" x14ac:dyDescent="0.25">
      <c r="A2448" s="1">
        <v>43693</v>
      </c>
      <c r="B2448" s="9">
        <v>59.560001</v>
      </c>
      <c r="C2448">
        <f t="shared" si="117"/>
        <v>0.74000099999999946</v>
      </c>
      <c r="D2448">
        <f t="shared" si="118"/>
        <v>1.258077184631077</v>
      </c>
      <c r="H2448" t="str">
        <f t="shared" si="119"/>
        <v>P</v>
      </c>
    </row>
    <row r="2449" spans="1:8" x14ac:dyDescent="0.25">
      <c r="A2449" s="1">
        <v>43696</v>
      </c>
      <c r="B2449" s="9">
        <v>60.360000999999997</v>
      </c>
      <c r="C2449">
        <f t="shared" si="117"/>
        <v>0.79999999999999716</v>
      </c>
      <c r="D2449">
        <f t="shared" si="118"/>
        <v>1.3431833219747547</v>
      </c>
      <c r="H2449" t="str">
        <f t="shared" si="119"/>
        <v>P</v>
      </c>
    </row>
    <row r="2450" spans="1:8" x14ac:dyDescent="0.25">
      <c r="A2450" s="1">
        <v>43697</v>
      </c>
      <c r="B2450" s="9">
        <v>59.740001999999997</v>
      </c>
      <c r="C2450">
        <f t="shared" si="117"/>
        <v>0.61999899999999997</v>
      </c>
      <c r="D2450">
        <f t="shared" si="118"/>
        <v>-1.0271686377208642</v>
      </c>
      <c r="H2450" t="str">
        <f t="shared" si="119"/>
        <v>N</v>
      </c>
    </row>
    <row r="2451" spans="1:8" x14ac:dyDescent="0.25">
      <c r="A2451" s="1">
        <v>43698</v>
      </c>
      <c r="B2451" s="9">
        <v>60.59</v>
      </c>
      <c r="C2451">
        <f t="shared" si="117"/>
        <v>0.84999800000000647</v>
      </c>
      <c r="D2451">
        <f t="shared" si="118"/>
        <v>1.4228288777091211</v>
      </c>
      <c r="H2451" t="str">
        <f t="shared" si="119"/>
        <v>P</v>
      </c>
    </row>
    <row r="2452" spans="1:8" x14ac:dyDescent="0.25">
      <c r="A2452" s="1">
        <v>43699</v>
      </c>
      <c r="B2452" s="9">
        <v>60.610000999999997</v>
      </c>
      <c r="C2452">
        <f t="shared" si="117"/>
        <v>2.0000999999993496E-2</v>
      </c>
      <c r="D2452">
        <f t="shared" si="118"/>
        <v>3.3010397755394445E-2</v>
      </c>
      <c r="H2452" t="str">
        <f t="shared" si="119"/>
        <v>P</v>
      </c>
    </row>
    <row r="2453" spans="1:8" x14ac:dyDescent="0.25">
      <c r="A2453" s="1">
        <v>43700</v>
      </c>
      <c r="B2453" s="9">
        <v>58.700001</v>
      </c>
      <c r="C2453">
        <f t="shared" si="117"/>
        <v>1.9099999999999966</v>
      </c>
      <c r="D2453">
        <f t="shared" si="118"/>
        <v>-3.1512951138212264</v>
      </c>
      <c r="H2453" t="str">
        <f t="shared" si="119"/>
        <v>N</v>
      </c>
    </row>
    <row r="2454" spans="1:8" x14ac:dyDescent="0.25">
      <c r="A2454" s="1">
        <v>43703</v>
      </c>
      <c r="B2454" s="9">
        <v>59.57</v>
      </c>
      <c r="C2454">
        <f t="shared" si="117"/>
        <v>0.86999899999999997</v>
      </c>
      <c r="D2454">
        <f t="shared" si="118"/>
        <v>1.4821107072894257</v>
      </c>
      <c r="H2454" t="str">
        <f t="shared" si="119"/>
        <v>P</v>
      </c>
    </row>
    <row r="2455" spans="1:8" x14ac:dyDescent="0.25">
      <c r="A2455" s="1">
        <v>43704</v>
      </c>
      <c r="B2455" s="9">
        <v>59.490001999999997</v>
      </c>
      <c r="C2455">
        <f t="shared" si="117"/>
        <v>7.9998000000003344E-2</v>
      </c>
      <c r="D2455">
        <f t="shared" si="118"/>
        <v>-0.13429242907504338</v>
      </c>
      <c r="H2455" t="str">
        <f t="shared" si="119"/>
        <v>N</v>
      </c>
    </row>
    <row r="2456" spans="1:8" x14ac:dyDescent="0.25">
      <c r="A2456" s="1">
        <v>43705</v>
      </c>
      <c r="B2456" s="9">
        <v>59.720001000000003</v>
      </c>
      <c r="C2456">
        <f t="shared" si="117"/>
        <v>0.2299990000000065</v>
      </c>
      <c r="D2456">
        <f t="shared" si="118"/>
        <v>0.38661790598024609</v>
      </c>
      <c r="H2456" t="str">
        <f t="shared" si="119"/>
        <v>P</v>
      </c>
    </row>
    <row r="2457" spans="1:8" x14ac:dyDescent="0.25">
      <c r="A2457" s="1">
        <v>43706</v>
      </c>
      <c r="B2457" s="9">
        <v>60.169998</v>
      </c>
      <c r="C2457">
        <f t="shared" si="117"/>
        <v>0.44999699999999621</v>
      </c>
      <c r="D2457">
        <f t="shared" si="118"/>
        <v>0.75351137385278377</v>
      </c>
      <c r="H2457" t="str">
        <f t="shared" si="119"/>
        <v>P</v>
      </c>
    </row>
    <row r="2458" spans="1:8" x14ac:dyDescent="0.25">
      <c r="A2458" s="1">
        <v>43707</v>
      </c>
      <c r="B2458" s="9">
        <v>60.810001</v>
      </c>
      <c r="C2458">
        <f t="shared" si="117"/>
        <v>0.6400030000000001</v>
      </c>
      <c r="D2458">
        <f t="shared" si="118"/>
        <v>1.0636580044426793</v>
      </c>
      <c r="H2458" t="str">
        <f t="shared" si="119"/>
        <v>P</v>
      </c>
    </row>
    <row r="2459" spans="1:8" x14ac:dyDescent="0.25">
      <c r="A2459" s="1">
        <v>43710</v>
      </c>
      <c r="B2459" s="9">
        <v>60.529998999999997</v>
      </c>
      <c r="C2459">
        <f t="shared" si="117"/>
        <v>0.28000200000000319</v>
      </c>
      <c r="D2459">
        <f t="shared" si="118"/>
        <v>-0.46045386514629921</v>
      </c>
      <c r="H2459" t="str">
        <f t="shared" si="119"/>
        <v>N</v>
      </c>
    </row>
    <row r="2460" spans="1:8" x14ac:dyDescent="0.25">
      <c r="A2460" s="1">
        <v>43711</v>
      </c>
      <c r="B2460" s="9">
        <v>60.400002000000001</v>
      </c>
      <c r="C2460">
        <f t="shared" si="117"/>
        <v>0.12999699999999592</v>
      </c>
      <c r="D2460">
        <f t="shared" si="118"/>
        <v>-0.21476458309539365</v>
      </c>
      <c r="H2460" t="str">
        <f t="shared" si="119"/>
        <v>N</v>
      </c>
    </row>
    <row r="2461" spans="1:8" x14ac:dyDescent="0.25">
      <c r="A2461" s="1">
        <v>43712</v>
      </c>
      <c r="B2461" s="9">
        <v>61.09</v>
      </c>
      <c r="C2461">
        <f t="shared" si="117"/>
        <v>0.68999800000000278</v>
      </c>
      <c r="D2461">
        <f t="shared" si="118"/>
        <v>1.1423807568748141</v>
      </c>
      <c r="H2461" t="str">
        <f t="shared" si="119"/>
        <v>P</v>
      </c>
    </row>
    <row r="2462" spans="1:8" x14ac:dyDescent="0.25">
      <c r="A2462" s="1">
        <v>43713</v>
      </c>
      <c r="B2462" s="9">
        <v>62.32</v>
      </c>
      <c r="C2462">
        <f t="shared" si="117"/>
        <v>1.2299999999999969</v>
      </c>
      <c r="D2462">
        <f t="shared" si="118"/>
        <v>2.0134228187919412</v>
      </c>
      <c r="H2462" t="str">
        <f t="shared" si="119"/>
        <v>P</v>
      </c>
    </row>
    <row r="2463" spans="1:8" x14ac:dyDescent="0.25">
      <c r="A2463" s="1">
        <v>43714</v>
      </c>
      <c r="B2463" s="9">
        <v>62.32</v>
      </c>
      <c r="C2463">
        <f t="shared" si="117"/>
        <v>0</v>
      </c>
      <c r="D2463">
        <f t="shared" si="118"/>
        <v>0</v>
      </c>
      <c r="H2463" t="str">
        <f t="shared" si="119"/>
        <v>N</v>
      </c>
    </row>
    <row r="2464" spans="1:8" x14ac:dyDescent="0.25">
      <c r="A2464" s="1">
        <v>43717</v>
      </c>
      <c r="B2464" s="9">
        <v>63.220001000000003</v>
      </c>
      <c r="C2464">
        <f t="shared" si="117"/>
        <v>0.90000100000000316</v>
      </c>
      <c r="D2464">
        <f t="shared" si="118"/>
        <v>1.4441607830552041</v>
      </c>
      <c r="H2464" t="str">
        <f t="shared" si="119"/>
        <v>P</v>
      </c>
    </row>
    <row r="2465" spans="1:8" x14ac:dyDescent="0.25">
      <c r="A2465" s="1">
        <v>43718</v>
      </c>
      <c r="B2465" s="9">
        <v>63.77</v>
      </c>
      <c r="C2465">
        <f t="shared" si="117"/>
        <v>0.54999899999999968</v>
      </c>
      <c r="D2465">
        <f t="shared" si="118"/>
        <v>0.86997625957013147</v>
      </c>
      <c r="H2465" t="str">
        <f t="shared" si="119"/>
        <v>P</v>
      </c>
    </row>
    <row r="2466" spans="1:8" x14ac:dyDescent="0.25">
      <c r="A2466" s="1">
        <v>43719</v>
      </c>
      <c r="B2466" s="9">
        <v>63.810001</v>
      </c>
      <c r="C2466">
        <f t="shared" si="117"/>
        <v>4.0000999999996623E-2</v>
      </c>
      <c r="D2466">
        <f t="shared" si="118"/>
        <v>6.272698761172435E-2</v>
      </c>
      <c r="H2466" t="str">
        <f t="shared" si="119"/>
        <v>P</v>
      </c>
    </row>
    <row r="2467" spans="1:8" x14ac:dyDescent="0.25">
      <c r="A2467" s="1">
        <v>43720</v>
      </c>
      <c r="B2467" s="9">
        <v>64.639999000000003</v>
      </c>
      <c r="C2467">
        <f t="shared" si="117"/>
        <v>0.82999800000000334</v>
      </c>
      <c r="D2467">
        <f t="shared" si="118"/>
        <v>1.3007334069780119</v>
      </c>
      <c r="H2467" t="str">
        <f t="shared" si="119"/>
        <v>P</v>
      </c>
    </row>
    <row r="2468" spans="1:8" x14ac:dyDescent="0.25">
      <c r="A2468" s="1">
        <v>43721</v>
      </c>
      <c r="B2468" s="9">
        <v>65.059997999999993</v>
      </c>
      <c r="C2468">
        <f t="shared" si="117"/>
        <v>0.41999899999999002</v>
      </c>
      <c r="D2468">
        <f t="shared" si="118"/>
        <v>0.64975093826964636</v>
      </c>
      <c r="H2468" t="str">
        <f t="shared" si="119"/>
        <v>P</v>
      </c>
    </row>
    <row r="2469" spans="1:8" x14ac:dyDescent="0.25">
      <c r="A2469" s="1">
        <v>43724</v>
      </c>
      <c r="B2469" s="9">
        <v>65.099997999999999</v>
      </c>
      <c r="C2469">
        <f t="shared" si="117"/>
        <v>4.0000000000006253E-2</v>
      </c>
      <c r="D2469">
        <f t="shared" si="118"/>
        <v>6.1481711081525482E-2</v>
      </c>
      <c r="H2469" t="str">
        <f t="shared" si="119"/>
        <v>P</v>
      </c>
    </row>
    <row r="2470" spans="1:8" x14ac:dyDescent="0.25">
      <c r="A2470" s="1">
        <v>43725</v>
      </c>
      <c r="B2470" s="9">
        <v>64.529999000000004</v>
      </c>
      <c r="C2470">
        <f t="shared" si="117"/>
        <v>0.5699989999999957</v>
      </c>
      <c r="D2470">
        <f t="shared" si="118"/>
        <v>-0.8755745276674135</v>
      </c>
      <c r="H2470" t="str">
        <f t="shared" si="119"/>
        <v>N</v>
      </c>
    </row>
    <row r="2471" spans="1:8" x14ac:dyDescent="0.25">
      <c r="A2471" s="1">
        <v>43726</v>
      </c>
      <c r="B2471" s="9">
        <v>64.550003000000004</v>
      </c>
      <c r="C2471">
        <f t="shared" si="117"/>
        <v>2.0004000000000133E-2</v>
      </c>
      <c r="D2471">
        <f t="shared" si="118"/>
        <v>3.0999535580343233E-2</v>
      </c>
      <c r="H2471" t="str">
        <f t="shared" si="119"/>
        <v>P</v>
      </c>
    </row>
    <row r="2472" spans="1:8" x14ac:dyDescent="0.25">
      <c r="A2472" s="1">
        <v>43727</v>
      </c>
      <c r="B2472" s="9">
        <v>64.989998</v>
      </c>
      <c r="C2472">
        <f t="shared" si="117"/>
        <v>0.43999499999999614</v>
      </c>
      <c r="D2472">
        <f t="shared" si="118"/>
        <v>0.68163436026485713</v>
      </c>
      <c r="H2472" t="str">
        <f t="shared" si="119"/>
        <v>P</v>
      </c>
    </row>
    <row r="2473" spans="1:8" x14ac:dyDescent="0.25">
      <c r="A2473" s="1">
        <v>43728</v>
      </c>
      <c r="B2473" s="9">
        <v>65.150002000000001</v>
      </c>
      <c r="C2473">
        <f t="shared" si="117"/>
        <v>0.1600040000000007</v>
      </c>
      <c r="D2473">
        <f t="shared" si="118"/>
        <v>0.24619788417288563</v>
      </c>
      <c r="H2473" t="str">
        <f t="shared" si="119"/>
        <v>P</v>
      </c>
    </row>
    <row r="2474" spans="1:8" x14ac:dyDescent="0.25">
      <c r="A2474" s="1">
        <v>43731</v>
      </c>
      <c r="B2474" s="9">
        <v>64</v>
      </c>
      <c r="C2474">
        <f t="shared" si="117"/>
        <v>1.1500020000000006</v>
      </c>
      <c r="D2474">
        <f t="shared" si="118"/>
        <v>-1.7651603448914717</v>
      </c>
      <c r="H2474" t="str">
        <f t="shared" si="119"/>
        <v>N</v>
      </c>
    </row>
    <row r="2475" spans="1:8" x14ac:dyDescent="0.25">
      <c r="A2475" s="1">
        <v>43732</v>
      </c>
      <c r="B2475" s="9">
        <v>63.68</v>
      </c>
      <c r="C2475">
        <f t="shared" si="117"/>
        <v>0.32000000000000028</v>
      </c>
      <c r="D2475">
        <f t="shared" si="118"/>
        <v>-0.50000000000000044</v>
      </c>
      <c r="H2475" t="str">
        <f t="shared" si="119"/>
        <v>N</v>
      </c>
    </row>
    <row r="2476" spans="1:8" x14ac:dyDescent="0.25">
      <c r="A2476" s="1">
        <v>43733</v>
      </c>
      <c r="B2476" s="9">
        <v>63.380001</v>
      </c>
      <c r="C2476">
        <f t="shared" si="117"/>
        <v>0.29999899999999968</v>
      </c>
      <c r="D2476">
        <f t="shared" si="118"/>
        <v>-0.47110395728643167</v>
      </c>
      <c r="H2476" t="str">
        <f t="shared" si="119"/>
        <v>N</v>
      </c>
    </row>
    <row r="2477" spans="1:8" x14ac:dyDescent="0.25">
      <c r="A2477" s="1">
        <v>43734</v>
      </c>
      <c r="B2477" s="9">
        <v>63.09</v>
      </c>
      <c r="C2477">
        <f t="shared" si="117"/>
        <v>0.29000099999999662</v>
      </c>
      <c r="D2477">
        <f t="shared" si="118"/>
        <v>-0.45755915971032668</v>
      </c>
      <c r="H2477" t="str">
        <f t="shared" si="119"/>
        <v>N</v>
      </c>
    </row>
    <row r="2478" spans="1:8" x14ac:dyDescent="0.25">
      <c r="A2478" s="1">
        <v>43735</v>
      </c>
      <c r="B2478" s="9">
        <v>63.889999000000003</v>
      </c>
      <c r="C2478">
        <f t="shared" si="117"/>
        <v>0.79999899999999968</v>
      </c>
      <c r="D2478">
        <f t="shared" si="118"/>
        <v>1.2680282136630205</v>
      </c>
      <c r="H2478" t="str">
        <f t="shared" si="119"/>
        <v>P</v>
      </c>
    </row>
    <row r="2479" spans="1:8" x14ac:dyDescent="0.25">
      <c r="A2479" s="1">
        <v>43738</v>
      </c>
      <c r="B2479" s="9">
        <v>64.589995999999999</v>
      </c>
      <c r="C2479">
        <f t="shared" si="117"/>
        <v>0.69999699999999621</v>
      </c>
      <c r="D2479">
        <f t="shared" si="118"/>
        <v>1.0956284410021608</v>
      </c>
      <c r="H2479" t="str">
        <f t="shared" si="119"/>
        <v>P</v>
      </c>
    </row>
    <row r="2480" spans="1:8" x14ac:dyDescent="0.25">
      <c r="A2480" s="1">
        <v>43739</v>
      </c>
      <c r="B2480" s="9">
        <v>64.379997000000003</v>
      </c>
      <c r="C2480">
        <f t="shared" si="117"/>
        <v>0.20999899999999627</v>
      </c>
      <c r="D2480">
        <f t="shared" si="118"/>
        <v>-0.32512620065806519</v>
      </c>
      <c r="H2480" t="str">
        <f t="shared" si="119"/>
        <v>N</v>
      </c>
    </row>
    <row r="2481" spans="1:8" x14ac:dyDescent="0.25">
      <c r="A2481" s="1">
        <v>43740</v>
      </c>
      <c r="B2481" s="9">
        <v>63.16</v>
      </c>
      <c r="C2481">
        <f t="shared" si="117"/>
        <v>1.2199970000000064</v>
      </c>
      <c r="D2481">
        <f t="shared" si="118"/>
        <v>-1.894993875193884</v>
      </c>
      <c r="H2481" t="str">
        <f t="shared" si="119"/>
        <v>N</v>
      </c>
    </row>
    <row r="2482" spans="1:8" x14ac:dyDescent="0.25">
      <c r="A2482" s="1">
        <v>43742</v>
      </c>
      <c r="B2482" s="9">
        <v>62.389999000000003</v>
      </c>
      <c r="C2482">
        <f t="shared" si="117"/>
        <v>0.7700009999999935</v>
      </c>
      <c r="D2482">
        <f t="shared" si="118"/>
        <v>-1.2191276124129093</v>
      </c>
      <c r="H2482" t="str">
        <f t="shared" si="119"/>
        <v>N</v>
      </c>
    </row>
    <row r="2483" spans="1:8" x14ac:dyDescent="0.25">
      <c r="A2483" s="1">
        <v>43745</v>
      </c>
      <c r="B2483" s="9">
        <v>62.68</v>
      </c>
      <c r="C2483">
        <f t="shared" si="117"/>
        <v>0.29000099999999662</v>
      </c>
      <c r="D2483">
        <f t="shared" si="118"/>
        <v>0.46481969009167096</v>
      </c>
      <c r="H2483" t="str">
        <f t="shared" si="119"/>
        <v>P</v>
      </c>
    </row>
    <row r="2484" spans="1:8" x14ac:dyDescent="0.25">
      <c r="A2484" s="1">
        <v>43746</v>
      </c>
      <c r="B2484" s="9">
        <v>61.860000999999997</v>
      </c>
      <c r="C2484">
        <f t="shared" si="117"/>
        <v>0.81999900000000281</v>
      </c>
      <c r="D2484">
        <f t="shared" si="118"/>
        <v>-1.308230695596686</v>
      </c>
      <c r="H2484" t="str">
        <f t="shared" si="119"/>
        <v>N</v>
      </c>
    </row>
    <row r="2485" spans="1:8" x14ac:dyDescent="0.25">
      <c r="A2485" s="1">
        <v>43747</v>
      </c>
      <c r="B2485" s="9">
        <v>62.349997999999999</v>
      </c>
      <c r="C2485">
        <f t="shared" si="117"/>
        <v>0.48999700000000246</v>
      </c>
      <c r="D2485">
        <f t="shared" si="118"/>
        <v>0.79210635641600213</v>
      </c>
      <c r="H2485" t="str">
        <f t="shared" si="119"/>
        <v>P</v>
      </c>
    </row>
    <row r="2486" spans="1:8" x14ac:dyDescent="0.25">
      <c r="A2486" s="1">
        <v>43748</v>
      </c>
      <c r="B2486" s="9">
        <v>63.23</v>
      </c>
      <c r="C2486">
        <f t="shared" si="117"/>
        <v>0.88000199999999751</v>
      </c>
      <c r="D2486">
        <f t="shared" si="118"/>
        <v>1.4113905825626449</v>
      </c>
      <c r="H2486" t="str">
        <f t="shared" si="119"/>
        <v>P</v>
      </c>
    </row>
    <row r="2487" spans="1:8" x14ac:dyDescent="0.25">
      <c r="A2487" s="1">
        <v>43749</v>
      </c>
      <c r="B2487" s="9">
        <v>64.779999000000004</v>
      </c>
      <c r="C2487">
        <f t="shared" si="117"/>
        <v>1.5499990000000068</v>
      </c>
      <c r="D2487">
        <f t="shared" si="118"/>
        <v>2.4513664399810327</v>
      </c>
      <c r="H2487" t="str">
        <f t="shared" si="119"/>
        <v>P</v>
      </c>
    </row>
    <row r="2488" spans="1:8" x14ac:dyDescent="0.25">
      <c r="A2488" s="1">
        <v>43752</v>
      </c>
      <c r="B2488" s="9">
        <v>64.910004000000001</v>
      </c>
      <c r="C2488">
        <f t="shared" si="117"/>
        <v>0.13000499999999704</v>
      </c>
      <c r="D2488">
        <f t="shared" si="118"/>
        <v>0.20068694351168026</v>
      </c>
      <c r="H2488" t="str">
        <f t="shared" si="119"/>
        <v>P</v>
      </c>
    </row>
    <row r="2489" spans="1:8" x14ac:dyDescent="0.25">
      <c r="A2489" s="1">
        <v>43753</v>
      </c>
      <c r="B2489" s="9">
        <v>66.629997000000003</v>
      </c>
      <c r="C2489">
        <f t="shared" si="117"/>
        <v>1.7199930000000023</v>
      </c>
      <c r="D2489">
        <f t="shared" si="118"/>
        <v>2.6498118841588769</v>
      </c>
      <c r="H2489" t="str">
        <f t="shared" si="119"/>
        <v>P</v>
      </c>
    </row>
    <row r="2490" spans="1:8" x14ac:dyDescent="0.25">
      <c r="A2490" s="1">
        <v>43754</v>
      </c>
      <c r="B2490" s="9">
        <v>67.129997000000003</v>
      </c>
      <c r="C2490">
        <f t="shared" si="117"/>
        <v>0.5</v>
      </c>
      <c r="D2490">
        <f t="shared" si="118"/>
        <v>0.75041276078700703</v>
      </c>
      <c r="H2490" t="str">
        <f t="shared" si="119"/>
        <v>P</v>
      </c>
    </row>
    <row r="2491" spans="1:8" x14ac:dyDescent="0.25">
      <c r="A2491" s="1">
        <v>43755</v>
      </c>
      <c r="B2491" s="9">
        <v>67.910004000000001</v>
      </c>
      <c r="C2491">
        <f t="shared" si="117"/>
        <v>0.78000699999999767</v>
      </c>
      <c r="D2491">
        <f t="shared" si="118"/>
        <v>1.1619351033190091</v>
      </c>
      <c r="H2491" t="str">
        <f t="shared" si="119"/>
        <v>P</v>
      </c>
    </row>
    <row r="2492" spans="1:8" x14ac:dyDescent="0.25">
      <c r="A2492" s="1">
        <v>43756</v>
      </c>
      <c r="B2492" s="9">
        <v>67.410004000000001</v>
      </c>
      <c r="C2492">
        <f t="shared" si="117"/>
        <v>0.5</v>
      </c>
      <c r="D2492">
        <f t="shared" si="118"/>
        <v>-0.73626854741460479</v>
      </c>
      <c r="H2492" t="str">
        <f t="shared" si="119"/>
        <v>N</v>
      </c>
    </row>
    <row r="2493" spans="1:8" x14ac:dyDescent="0.25">
      <c r="A2493" s="1">
        <v>43759</v>
      </c>
      <c r="B2493" s="9">
        <v>67.839995999999999</v>
      </c>
      <c r="C2493">
        <f t="shared" si="117"/>
        <v>0.4299919999999986</v>
      </c>
      <c r="D2493">
        <f t="shared" si="118"/>
        <v>0.6378756482494774</v>
      </c>
      <c r="H2493" t="str">
        <f t="shared" si="119"/>
        <v>P</v>
      </c>
    </row>
    <row r="2494" spans="1:8" x14ac:dyDescent="0.25">
      <c r="A2494" s="1">
        <v>43760</v>
      </c>
      <c r="B2494" s="9">
        <v>68.470000999999996</v>
      </c>
      <c r="C2494">
        <f t="shared" si="117"/>
        <v>0.63000499999999704</v>
      </c>
      <c r="D2494">
        <f t="shared" si="118"/>
        <v>0.92866308541645126</v>
      </c>
      <c r="H2494" t="str">
        <f t="shared" si="119"/>
        <v>P</v>
      </c>
    </row>
    <row r="2495" spans="1:8" x14ac:dyDescent="0.25">
      <c r="A2495" s="1">
        <v>43761</v>
      </c>
      <c r="B2495" s="9">
        <v>68.660004000000001</v>
      </c>
      <c r="C2495">
        <f t="shared" si="117"/>
        <v>0.19000300000000436</v>
      </c>
      <c r="D2495">
        <f t="shared" si="118"/>
        <v>0.27749817033010471</v>
      </c>
      <c r="H2495" t="str">
        <f t="shared" si="119"/>
        <v>P</v>
      </c>
    </row>
    <row r="2496" spans="1:8" x14ac:dyDescent="0.25">
      <c r="A2496" s="1">
        <v>43762</v>
      </c>
      <c r="B2496" s="9">
        <v>69.029999000000004</v>
      </c>
      <c r="C2496">
        <f t="shared" si="117"/>
        <v>0.36999500000000296</v>
      </c>
      <c r="D2496">
        <f t="shared" si="118"/>
        <v>0.53887995695427426</v>
      </c>
      <c r="H2496" t="str">
        <f t="shared" si="119"/>
        <v>P</v>
      </c>
    </row>
    <row r="2497" spans="1:8" x14ac:dyDescent="0.25">
      <c r="A2497" s="1">
        <v>43763</v>
      </c>
      <c r="B2497" s="9">
        <v>69.430000000000007</v>
      </c>
      <c r="C2497">
        <f t="shared" si="117"/>
        <v>0.40000100000000316</v>
      </c>
      <c r="D2497">
        <f t="shared" si="118"/>
        <v>0.57945966361668799</v>
      </c>
      <c r="H2497" t="str">
        <f t="shared" si="119"/>
        <v>P</v>
      </c>
    </row>
    <row r="2498" spans="1:8" x14ac:dyDescent="0.25">
      <c r="A2498" s="1">
        <v>43766</v>
      </c>
      <c r="B2498" s="9">
        <v>69.889999000000003</v>
      </c>
      <c r="C2498">
        <f t="shared" si="117"/>
        <v>0.45999899999999627</v>
      </c>
      <c r="D2498">
        <f t="shared" si="118"/>
        <v>0.662536367564448</v>
      </c>
      <c r="H2498" t="str">
        <f t="shared" si="119"/>
        <v>P</v>
      </c>
    </row>
    <row r="2499" spans="1:8" x14ac:dyDescent="0.25">
      <c r="A2499" s="1">
        <v>43767</v>
      </c>
      <c r="B2499" s="9">
        <v>69.830001999999993</v>
      </c>
      <c r="C2499">
        <f t="shared" si="117"/>
        <v>5.9997000000009848E-2</v>
      </c>
      <c r="D2499">
        <f t="shared" si="118"/>
        <v>-8.5844900355499854E-2</v>
      </c>
      <c r="H2499" t="str">
        <f t="shared" si="119"/>
        <v>N</v>
      </c>
    </row>
    <row r="2500" spans="1:8" x14ac:dyDescent="0.25">
      <c r="A2500" s="1">
        <v>43768</v>
      </c>
      <c r="B2500" s="9">
        <v>69.290001000000004</v>
      </c>
      <c r="C2500">
        <f t="shared" ref="C2500:C2563" si="120">ABS(B2500-B2499)</f>
        <v>0.54000099999998952</v>
      </c>
      <c r="D2500">
        <f t="shared" si="118"/>
        <v>-0.7733080116480443</v>
      </c>
      <c r="H2500" t="str">
        <f t="shared" si="119"/>
        <v>N</v>
      </c>
    </row>
    <row r="2501" spans="1:8" x14ac:dyDescent="0.25">
      <c r="A2501" s="1">
        <v>43769</v>
      </c>
      <c r="B2501" s="9">
        <v>68.709998999999996</v>
      </c>
      <c r="C2501">
        <f t="shared" si="120"/>
        <v>0.58000200000000746</v>
      </c>
      <c r="D2501">
        <f t="shared" ref="D2501:D2564" si="121">((B2501-B2500)/B2500)*100</f>
        <v>-0.8370644993929317</v>
      </c>
      <c r="H2501" t="str">
        <f t="shared" ref="H2501:H2564" si="122">IF(D2501&gt;0,"P","N")</f>
        <v>N</v>
      </c>
    </row>
    <row r="2502" spans="1:8" x14ac:dyDescent="0.25">
      <c r="A2502" s="1">
        <v>43770</v>
      </c>
      <c r="B2502" s="9">
        <v>69.440002000000007</v>
      </c>
      <c r="C2502">
        <f t="shared" si="120"/>
        <v>0.73000300000001062</v>
      </c>
      <c r="D2502">
        <f t="shared" si="121"/>
        <v>1.0624407082293956</v>
      </c>
      <c r="H2502" t="str">
        <f t="shared" si="122"/>
        <v>P</v>
      </c>
    </row>
    <row r="2503" spans="1:8" x14ac:dyDescent="0.25">
      <c r="A2503" s="1">
        <v>43773</v>
      </c>
      <c r="B2503" s="9">
        <v>71.599997999999999</v>
      </c>
      <c r="C2503">
        <f t="shared" si="120"/>
        <v>2.1599959999999925</v>
      </c>
      <c r="D2503">
        <f t="shared" si="121"/>
        <v>3.1105932283815205</v>
      </c>
      <c r="H2503" t="str">
        <f t="shared" si="122"/>
        <v>P</v>
      </c>
    </row>
    <row r="2504" spans="1:8" x14ac:dyDescent="0.25">
      <c r="A2504" s="1">
        <v>43774</v>
      </c>
      <c r="B2504" s="9">
        <v>72.800003000000004</v>
      </c>
      <c r="C2504">
        <f t="shared" si="120"/>
        <v>1.2000050000000044</v>
      </c>
      <c r="D2504">
        <f t="shared" si="121"/>
        <v>1.6759846836867291</v>
      </c>
      <c r="H2504" t="str">
        <f t="shared" si="122"/>
        <v>P</v>
      </c>
    </row>
    <row r="2505" spans="1:8" x14ac:dyDescent="0.25">
      <c r="A2505" s="1">
        <v>43775</v>
      </c>
      <c r="B2505" s="9">
        <v>73.510002</v>
      </c>
      <c r="C2505">
        <f t="shared" si="120"/>
        <v>0.70999899999999627</v>
      </c>
      <c r="D2505">
        <f t="shared" si="121"/>
        <v>0.97527331145851226</v>
      </c>
      <c r="H2505" t="str">
        <f t="shared" si="122"/>
        <v>P</v>
      </c>
    </row>
    <row r="2506" spans="1:8" x14ac:dyDescent="0.25">
      <c r="A2506" s="1">
        <v>43776</v>
      </c>
      <c r="B2506" s="9">
        <v>74.449996999999996</v>
      </c>
      <c r="C2506">
        <f t="shared" si="120"/>
        <v>0.93999499999999614</v>
      </c>
      <c r="D2506">
        <f t="shared" si="121"/>
        <v>1.2787307501365544</v>
      </c>
      <c r="H2506" t="str">
        <f t="shared" si="122"/>
        <v>P</v>
      </c>
    </row>
    <row r="2507" spans="1:8" x14ac:dyDescent="0.25">
      <c r="A2507" s="1">
        <v>43777</v>
      </c>
      <c r="B2507" s="9">
        <v>75.040001000000004</v>
      </c>
      <c r="C2507">
        <f t="shared" si="120"/>
        <v>0.59000400000000752</v>
      </c>
      <c r="D2507">
        <f t="shared" si="121"/>
        <v>0.79248357793756197</v>
      </c>
      <c r="H2507" t="str">
        <f t="shared" si="122"/>
        <v>P</v>
      </c>
    </row>
    <row r="2508" spans="1:8" x14ac:dyDescent="0.25">
      <c r="A2508" s="1">
        <v>43780</v>
      </c>
      <c r="B2508" s="9">
        <v>75.029999000000004</v>
      </c>
      <c r="C2508">
        <f t="shared" si="120"/>
        <v>1.0002000000000066E-2</v>
      </c>
      <c r="D2508">
        <f t="shared" si="121"/>
        <v>-1.3328891080372008E-2</v>
      </c>
      <c r="H2508" t="str">
        <f t="shared" si="122"/>
        <v>N</v>
      </c>
    </row>
    <row r="2509" spans="1:8" x14ac:dyDescent="0.25">
      <c r="A2509" s="1">
        <v>43781</v>
      </c>
      <c r="B2509" s="9">
        <v>74.870002999999997</v>
      </c>
      <c r="C2509">
        <f t="shared" si="120"/>
        <v>0.15999600000000669</v>
      </c>
      <c r="D2509">
        <f t="shared" si="121"/>
        <v>-0.21324270576094062</v>
      </c>
      <c r="H2509" t="str">
        <f t="shared" si="122"/>
        <v>N</v>
      </c>
    </row>
    <row r="2510" spans="1:8" x14ac:dyDescent="0.25">
      <c r="A2510" s="1">
        <v>43782</v>
      </c>
      <c r="B2510" s="9">
        <v>73.660004000000001</v>
      </c>
      <c r="C2510">
        <f t="shared" si="120"/>
        <v>1.2099989999999963</v>
      </c>
      <c r="D2510">
        <f t="shared" si="121"/>
        <v>-1.6161332329584603</v>
      </c>
      <c r="H2510" t="str">
        <f t="shared" si="122"/>
        <v>N</v>
      </c>
    </row>
    <row r="2511" spans="1:8" x14ac:dyDescent="0.25">
      <c r="A2511" s="1">
        <v>43783</v>
      </c>
      <c r="B2511" s="9">
        <v>73.410004000000001</v>
      </c>
      <c r="C2511">
        <f t="shared" si="120"/>
        <v>0.25</v>
      </c>
      <c r="D2511">
        <f t="shared" si="121"/>
        <v>-0.33939721208812318</v>
      </c>
      <c r="H2511" t="str">
        <f t="shared" si="122"/>
        <v>N</v>
      </c>
    </row>
    <row r="2512" spans="1:8" x14ac:dyDescent="0.25">
      <c r="A2512" s="1">
        <v>43784</v>
      </c>
      <c r="B2512" s="9">
        <v>74.550003000000004</v>
      </c>
      <c r="C2512">
        <f t="shared" si="120"/>
        <v>1.1399990000000031</v>
      </c>
      <c r="D2512">
        <f t="shared" si="121"/>
        <v>1.5529204984105478</v>
      </c>
      <c r="H2512" t="str">
        <f t="shared" si="122"/>
        <v>P</v>
      </c>
    </row>
    <row r="2513" spans="1:8" x14ac:dyDescent="0.25">
      <c r="A2513" s="1">
        <v>43787</v>
      </c>
      <c r="B2513" s="9">
        <v>73.180000000000007</v>
      </c>
      <c r="C2513">
        <f t="shared" si="120"/>
        <v>1.370002999999997</v>
      </c>
      <c r="D2513">
        <f t="shared" si="121"/>
        <v>-1.837696773801601</v>
      </c>
      <c r="H2513" t="str">
        <f t="shared" si="122"/>
        <v>N</v>
      </c>
    </row>
    <row r="2514" spans="1:8" x14ac:dyDescent="0.25">
      <c r="A2514" s="1">
        <v>43788</v>
      </c>
      <c r="B2514" s="9">
        <v>73.519997000000004</v>
      </c>
      <c r="C2514">
        <f t="shared" si="120"/>
        <v>0.33999699999999677</v>
      </c>
      <c r="D2514">
        <f t="shared" si="121"/>
        <v>0.46460371686252627</v>
      </c>
      <c r="H2514" t="str">
        <f t="shared" si="122"/>
        <v>P</v>
      </c>
    </row>
    <row r="2515" spans="1:8" x14ac:dyDescent="0.25">
      <c r="A2515" s="1">
        <v>43789</v>
      </c>
      <c r="B2515" s="9">
        <v>73.319999999999993</v>
      </c>
      <c r="C2515">
        <f t="shared" si="120"/>
        <v>0.19999700000001042</v>
      </c>
      <c r="D2515">
        <f t="shared" si="121"/>
        <v>-0.27203075103500124</v>
      </c>
      <c r="H2515" t="str">
        <f t="shared" si="122"/>
        <v>N</v>
      </c>
    </row>
    <row r="2516" spans="1:8" x14ac:dyDescent="0.25">
      <c r="A2516" s="1">
        <v>43790</v>
      </c>
      <c r="B2516" s="9">
        <v>73.599997999999999</v>
      </c>
      <c r="C2516">
        <f t="shared" si="120"/>
        <v>0.27999800000000619</v>
      </c>
      <c r="D2516">
        <f t="shared" si="121"/>
        <v>0.38188488816149241</v>
      </c>
      <c r="H2516" t="str">
        <f t="shared" si="122"/>
        <v>P</v>
      </c>
    </row>
    <row r="2517" spans="1:8" x14ac:dyDescent="0.25">
      <c r="A2517" s="1">
        <v>43791</v>
      </c>
      <c r="B2517" s="9">
        <v>74.069999999999993</v>
      </c>
      <c r="C2517">
        <f t="shared" si="120"/>
        <v>0.47000199999999381</v>
      </c>
      <c r="D2517">
        <f t="shared" si="121"/>
        <v>0.63858969126601584</v>
      </c>
      <c r="H2517" t="str">
        <f t="shared" si="122"/>
        <v>P</v>
      </c>
    </row>
    <row r="2518" spans="1:8" x14ac:dyDescent="0.25">
      <c r="A2518" s="1">
        <v>43794</v>
      </c>
      <c r="B2518" s="9">
        <v>74.180000000000007</v>
      </c>
      <c r="C2518">
        <f t="shared" si="120"/>
        <v>0.11000000000001364</v>
      </c>
      <c r="D2518">
        <f t="shared" si="121"/>
        <v>0.14850816794925564</v>
      </c>
      <c r="H2518" t="str">
        <f t="shared" si="122"/>
        <v>P</v>
      </c>
    </row>
    <row r="2519" spans="1:8" x14ac:dyDescent="0.25">
      <c r="A2519" s="1">
        <v>43795</v>
      </c>
      <c r="B2519" s="9">
        <v>73.809997999999993</v>
      </c>
      <c r="C2519">
        <f t="shared" si="120"/>
        <v>0.37000200000001371</v>
      </c>
      <c r="D2519">
        <f t="shared" si="121"/>
        <v>-0.49878943111352614</v>
      </c>
      <c r="H2519" t="str">
        <f t="shared" si="122"/>
        <v>N</v>
      </c>
    </row>
    <row r="2520" spans="1:8" x14ac:dyDescent="0.25">
      <c r="A2520" s="1">
        <v>43796</v>
      </c>
      <c r="B2520" s="9">
        <v>74.739998</v>
      </c>
      <c r="C2520">
        <f t="shared" si="120"/>
        <v>0.93000000000000682</v>
      </c>
      <c r="D2520">
        <f t="shared" si="121"/>
        <v>1.2599919051616921</v>
      </c>
      <c r="H2520" t="str">
        <f t="shared" si="122"/>
        <v>P</v>
      </c>
    </row>
    <row r="2521" spans="1:8" x14ac:dyDescent="0.25">
      <c r="A2521" s="1">
        <v>43797</v>
      </c>
      <c r="B2521" s="9">
        <v>73.620002999999997</v>
      </c>
      <c r="C2521">
        <f t="shared" si="120"/>
        <v>1.119995000000003</v>
      </c>
      <c r="D2521">
        <f t="shared" si="121"/>
        <v>-1.4985215814429149</v>
      </c>
      <c r="H2521" t="str">
        <f t="shared" si="122"/>
        <v>N</v>
      </c>
    </row>
    <row r="2522" spans="1:8" x14ac:dyDescent="0.25">
      <c r="A2522" s="1">
        <v>43798</v>
      </c>
      <c r="B2522" s="9">
        <v>73.300003000000004</v>
      </c>
      <c r="C2522">
        <f t="shared" si="120"/>
        <v>0.31999999999999318</v>
      </c>
      <c r="D2522">
        <f t="shared" si="121"/>
        <v>-0.43466447563170185</v>
      </c>
      <c r="H2522" t="str">
        <f t="shared" si="122"/>
        <v>N</v>
      </c>
    </row>
    <row r="2523" spans="1:8" x14ac:dyDescent="0.25">
      <c r="A2523" s="1">
        <v>43801</v>
      </c>
      <c r="B2523" s="9">
        <v>71.910004000000001</v>
      </c>
      <c r="C2523">
        <f t="shared" si="120"/>
        <v>1.3899990000000031</v>
      </c>
      <c r="D2523">
        <f t="shared" si="121"/>
        <v>-1.8963150656351311</v>
      </c>
      <c r="H2523" t="str">
        <f t="shared" si="122"/>
        <v>N</v>
      </c>
    </row>
    <row r="2524" spans="1:8" x14ac:dyDescent="0.25">
      <c r="A2524" s="1">
        <v>43802</v>
      </c>
      <c r="B2524" s="9">
        <v>71.809997999999993</v>
      </c>
      <c r="C2524">
        <f t="shared" si="120"/>
        <v>0.10000600000000759</v>
      </c>
      <c r="D2524">
        <f t="shared" si="121"/>
        <v>-0.13907105331270403</v>
      </c>
      <c r="H2524" t="str">
        <f t="shared" si="122"/>
        <v>N</v>
      </c>
    </row>
    <row r="2525" spans="1:8" x14ac:dyDescent="0.25">
      <c r="A2525" s="1">
        <v>43803</v>
      </c>
      <c r="B2525" s="9">
        <v>72.760002</v>
      </c>
      <c r="C2525">
        <f t="shared" si="120"/>
        <v>0.95000400000000695</v>
      </c>
      <c r="D2525">
        <f t="shared" si="121"/>
        <v>1.3229411314006818</v>
      </c>
      <c r="H2525" t="str">
        <f t="shared" si="122"/>
        <v>P</v>
      </c>
    </row>
    <row r="2526" spans="1:8" x14ac:dyDescent="0.25">
      <c r="A2526" s="1">
        <v>43804</v>
      </c>
      <c r="B2526" s="9">
        <v>72.809997999999993</v>
      </c>
      <c r="C2526">
        <f t="shared" si="120"/>
        <v>4.9995999999993046E-2</v>
      </c>
      <c r="D2526">
        <f t="shared" si="121"/>
        <v>6.8713577000716744E-2</v>
      </c>
      <c r="H2526" t="str">
        <f t="shared" si="122"/>
        <v>P</v>
      </c>
    </row>
    <row r="2527" spans="1:8" x14ac:dyDescent="0.25">
      <c r="A2527" s="1">
        <v>43805</v>
      </c>
      <c r="B2527" s="9">
        <v>73.790001000000004</v>
      </c>
      <c r="C2527">
        <f t="shared" si="120"/>
        <v>0.98000300000001062</v>
      </c>
      <c r="D2527">
        <f t="shared" si="121"/>
        <v>1.3459731175930134</v>
      </c>
      <c r="H2527" t="str">
        <f t="shared" si="122"/>
        <v>P</v>
      </c>
    </row>
    <row r="2528" spans="1:8" x14ac:dyDescent="0.25">
      <c r="A2528" s="1">
        <v>43808</v>
      </c>
      <c r="B2528" s="9">
        <v>73.180000000000007</v>
      </c>
      <c r="C2528">
        <f t="shared" si="120"/>
        <v>0.61000099999999691</v>
      </c>
      <c r="D2528">
        <f t="shared" si="121"/>
        <v>-0.82667162451996279</v>
      </c>
      <c r="H2528" t="str">
        <f t="shared" si="122"/>
        <v>N</v>
      </c>
    </row>
    <row r="2529" spans="1:8" x14ac:dyDescent="0.25">
      <c r="A2529" s="1">
        <v>43809</v>
      </c>
      <c r="B2529" s="9">
        <v>73.199996999999996</v>
      </c>
      <c r="C2529">
        <f t="shared" si="120"/>
        <v>1.9996999999989384E-2</v>
      </c>
      <c r="D2529">
        <f t="shared" si="121"/>
        <v>2.7325772068856769E-2</v>
      </c>
      <c r="H2529" t="str">
        <f t="shared" si="122"/>
        <v>P</v>
      </c>
    </row>
    <row r="2530" spans="1:8" x14ac:dyDescent="0.25">
      <c r="A2530" s="1">
        <v>43810</v>
      </c>
      <c r="B2530" s="9">
        <v>74.209998999999996</v>
      </c>
      <c r="C2530">
        <f t="shared" si="120"/>
        <v>1.0100020000000001</v>
      </c>
      <c r="D2530">
        <f t="shared" si="121"/>
        <v>1.3797842095539978</v>
      </c>
      <c r="H2530" t="str">
        <f t="shared" si="122"/>
        <v>P</v>
      </c>
    </row>
    <row r="2531" spans="1:8" x14ac:dyDescent="0.25">
      <c r="A2531" s="1">
        <v>43811</v>
      </c>
      <c r="B2531" s="9">
        <v>74.809997999999993</v>
      </c>
      <c r="C2531">
        <f t="shared" si="120"/>
        <v>0.59999899999999684</v>
      </c>
      <c r="D2531">
        <f t="shared" si="121"/>
        <v>0.80851503582421136</v>
      </c>
      <c r="H2531" t="str">
        <f t="shared" si="122"/>
        <v>P</v>
      </c>
    </row>
    <row r="2532" spans="1:8" x14ac:dyDescent="0.25">
      <c r="A2532" s="1">
        <v>43812</v>
      </c>
      <c r="B2532" s="9">
        <v>75.870002999999997</v>
      </c>
      <c r="C2532">
        <f t="shared" si="120"/>
        <v>1.0600050000000039</v>
      </c>
      <c r="D2532">
        <f t="shared" si="121"/>
        <v>1.4169295927531023</v>
      </c>
      <c r="H2532" t="str">
        <f t="shared" si="122"/>
        <v>P</v>
      </c>
    </row>
    <row r="2533" spans="1:8" x14ac:dyDescent="0.25">
      <c r="A2533" s="1">
        <v>43815</v>
      </c>
      <c r="B2533" s="9">
        <v>75.889999000000003</v>
      </c>
      <c r="C2533">
        <f t="shared" si="120"/>
        <v>1.999600000000612E-2</v>
      </c>
      <c r="D2533">
        <f t="shared" si="121"/>
        <v>2.6355607235189014E-2</v>
      </c>
      <c r="H2533" t="str">
        <f t="shared" si="122"/>
        <v>P</v>
      </c>
    </row>
    <row r="2534" spans="1:8" x14ac:dyDescent="0.25">
      <c r="A2534" s="1">
        <v>43816</v>
      </c>
      <c r="B2534" s="9">
        <v>74.989998</v>
      </c>
      <c r="C2534">
        <f t="shared" si="120"/>
        <v>0.90000100000000316</v>
      </c>
      <c r="D2534">
        <f t="shared" si="121"/>
        <v>-1.1859283329282995</v>
      </c>
      <c r="H2534" t="str">
        <f t="shared" si="122"/>
        <v>N</v>
      </c>
    </row>
    <row r="2535" spans="1:8" x14ac:dyDescent="0.25">
      <c r="A2535" s="1">
        <v>43817</v>
      </c>
      <c r="B2535" s="9">
        <v>75.160004000000001</v>
      </c>
      <c r="C2535">
        <f t="shared" si="120"/>
        <v>0.17000600000000077</v>
      </c>
      <c r="D2535">
        <f t="shared" si="121"/>
        <v>0.22670490003213598</v>
      </c>
      <c r="H2535" t="str">
        <f t="shared" si="122"/>
        <v>P</v>
      </c>
    </row>
    <row r="2536" spans="1:8" x14ac:dyDescent="0.25">
      <c r="A2536" s="1">
        <v>43818</v>
      </c>
      <c r="B2536" s="9">
        <v>74.099997999999999</v>
      </c>
      <c r="C2536">
        <f t="shared" si="120"/>
        <v>1.0600060000000013</v>
      </c>
      <c r="D2536">
        <f t="shared" si="121"/>
        <v>-1.4103325486784186</v>
      </c>
      <c r="H2536" t="str">
        <f t="shared" si="122"/>
        <v>N</v>
      </c>
    </row>
    <row r="2537" spans="1:8" x14ac:dyDescent="0.25">
      <c r="A2537" s="1">
        <v>43819</v>
      </c>
      <c r="B2537" s="9">
        <v>74.150002000000001</v>
      </c>
      <c r="C2537">
        <f t="shared" si="120"/>
        <v>5.000400000000127E-2</v>
      </c>
      <c r="D2537">
        <f t="shared" si="121"/>
        <v>6.7481783197890596E-2</v>
      </c>
      <c r="H2537" t="str">
        <f t="shared" si="122"/>
        <v>P</v>
      </c>
    </row>
    <row r="2538" spans="1:8" x14ac:dyDescent="0.25">
      <c r="A2538" s="1">
        <v>43822</v>
      </c>
      <c r="B2538" s="9">
        <v>73.540001000000004</v>
      </c>
      <c r="C2538">
        <f t="shared" si="120"/>
        <v>0.61000099999999691</v>
      </c>
      <c r="D2538">
        <f t="shared" si="121"/>
        <v>-0.82265810323241384</v>
      </c>
      <c r="H2538" t="str">
        <f t="shared" si="122"/>
        <v>N</v>
      </c>
    </row>
    <row r="2539" spans="1:8" x14ac:dyDescent="0.25">
      <c r="A2539" s="1">
        <v>43826</v>
      </c>
      <c r="B2539" s="9">
        <v>73.510002</v>
      </c>
      <c r="C2539">
        <f t="shared" si="120"/>
        <v>2.9999000000003662E-2</v>
      </c>
      <c r="D2539">
        <f t="shared" si="121"/>
        <v>-4.079276528702204E-2</v>
      </c>
      <c r="H2539" t="str">
        <f t="shared" si="122"/>
        <v>N</v>
      </c>
    </row>
    <row r="2540" spans="1:8" x14ac:dyDescent="0.25">
      <c r="A2540" s="1">
        <v>43830</v>
      </c>
      <c r="B2540" s="9">
        <v>73.139999000000003</v>
      </c>
      <c r="C2540">
        <f t="shared" si="120"/>
        <v>0.37000299999999697</v>
      </c>
      <c r="D2540">
        <f t="shared" si="121"/>
        <v>-0.50333694726330835</v>
      </c>
      <c r="H2540" t="str">
        <f t="shared" si="122"/>
        <v>N</v>
      </c>
    </row>
    <row r="2541" spans="1:8" x14ac:dyDescent="0.25">
      <c r="A2541" s="1">
        <v>43832</v>
      </c>
      <c r="B2541" s="9">
        <v>74.220000999999996</v>
      </c>
      <c r="C2541">
        <f t="shared" si="120"/>
        <v>1.0800019999999932</v>
      </c>
      <c r="D2541">
        <f t="shared" si="121"/>
        <v>1.4766229351465991</v>
      </c>
      <c r="H2541" t="str">
        <f t="shared" si="122"/>
        <v>P</v>
      </c>
    </row>
    <row r="2542" spans="1:8" x14ac:dyDescent="0.25">
      <c r="A2542" s="1">
        <v>43833</v>
      </c>
      <c r="B2542" s="9">
        <v>73.319999999999993</v>
      </c>
      <c r="C2542">
        <f t="shared" si="120"/>
        <v>0.90000100000000316</v>
      </c>
      <c r="D2542">
        <f t="shared" si="121"/>
        <v>-1.2126124870302861</v>
      </c>
      <c r="H2542" t="str">
        <f t="shared" si="122"/>
        <v>N</v>
      </c>
    </row>
    <row r="2543" spans="1:8" x14ac:dyDescent="0.25">
      <c r="A2543" s="1">
        <v>43835</v>
      </c>
      <c r="B2543" s="9">
        <v>73.050003000000004</v>
      </c>
      <c r="C2543">
        <f t="shared" si="120"/>
        <v>0.26999699999998938</v>
      </c>
      <c r="D2543">
        <f t="shared" si="121"/>
        <v>-0.36824468085104939</v>
      </c>
      <c r="H2543" t="str">
        <f t="shared" si="122"/>
        <v>N</v>
      </c>
    </row>
    <row r="2544" spans="1:8" x14ac:dyDescent="0.25">
      <c r="A2544" s="1">
        <v>43837</v>
      </c>
      <c r="B2544" s="9">
        <v>74.220000999999996</v>
      </c>
      <c r="C2544">
        <f t="shared" si="120"/>
        <v>1.1699979999999925</v>
      </c>
      <c r="D2544">
        <f t="shared" si="121"/>
        <v>1.6016399068457157</v>
      </c>
      <c r="H2544" t="str">
        <f t="shared" si="122"/>
        <v>P</v>
      </c>
    </row>
    <row r="2545" spans="1:8" x14ac:dyDescent="0.25">
      <c r="A2545" s="1">
        <v>43838</v>
      </c>
      <c r="B2545" s="9">
        <v>74.410004000000001</v>
      </c>
      <c r="C2545">
        <f t="shared" si="120"/>
        <v>0.19000300000000436</v>
      </c>
      <c r="D2545">
        <f t="shared" si="121"/>
        <v>0.25599972708165869</v>
      </c>
      <c r="H2545" t="str">
        <f t="shared" si="122"/>
        <v>P</v>
      </c>
    </row>
    <row r="2546" spans="1:8" x14ac:dyDescent="0.25">
      <c r="A2546" s="1">
        <v>43839</v>
      </c>
      <c r="B2546" s="9">
        <v>74.360000999999997</v>
      </c>
      <c r="C2546">
        <f t="shared" si="120"/>
        <v>5.0003000000003794E-2</v>
      </c>
      <c r="D2546">
        <f t="shared" si="121"/>
        <v>-6.7199297556822857E-2</v>
      </c>
      <c r="H2546" t="str">
        <f t="shared" si="122"/>
        <v>N</v>
      </c>
    </row>
    <row r="2547" spans="1:8" x14ac:dyDescent="0.25">
      <c r="A2547" s="1">
        <v>43840</v>
      </c>
      <c r="B2547" s="9">
        <v>74.569999999999993</v>
      </c>
      <c r="C2547">
        <f t="shared" si="120"/>
        <v>0.20999899999999627</v>
      </c>
      <c r="D2547">
        <f t="shared" si="121"/>
        <v>0.28240854918761538</v>
      </c>
      <c r="H2547" t="str">
        <f t="shared" si="122"/>
        <v>P</v>
      </c>
    </row>
    <row r="2548" spans="1:8" x14ac:dyDescent="0.25">
      <c r="A2548" s="1">
        <v>43843</v>
      </c>
      <c r="B2548" s="9">
        <v>73.629997000000003</v>
      </c>
      <c r="C2548">
        <f t="shared" si="120"/>
        <v>0.94000299999999015</v>
      </c>
      <c r="D2548">
        <f t="shared" si="121"/>
        <v>-1.2605645702024812</v>
      </c>
      <c r="H2548" t="str">
        <f t="shared" si="122"/>
        <v>N</v>
      </c>
    </row>
    <row r="2549" spans="1:8" x14ac:dyDescent="0.25">
      <c r="A2549" s="1">
        <v>43844</v>
      </c>
      <c r="B2549" s="9">
        <v>73.300003000000004</v>
      </c>
      <c r="C2549">
        <f t="shared" si="120"/>
        <v>0.32999399999999923</v>
      </c>
      <c r="D2549">
        <f t="shared" si="121"/>
        <v>-0.44817874975602567</v>
      </c>
      <c r="H2549" t="str">
        <f t="shared" si="122"/>
        <v>N</v>
      </c>
    </row>
    <row r="2550" spans="1:8" x14ac:dyDescent="0.25">
      <c r="A2550" s="1">
        <v>43845</v>
      </c>
      <c r="B2550" s="9">
        <v>72.190002000000007</v>
      </c>
      <c r="C2550">
        <f t="shared" si="120"/>
        <v>1.1100009999999969</v>
      </c>
      <c r="D2550">
        <f t="shared" si="121"/>
        <v>-1.5143259953208963</v>
      </c>
      <c r="H2550" t="str">
        <f t="shared" si="122"/>
        <v>N</v>
      </c>
    </row>
    <row r="2551" spans="1:8" x14ac:dyDescent="0.25">
      <c r="A2551" s="1">
        <v>43846</v>
      </c>
      <c r="B2551" s="9">
        <v>71.169998000000007</v>
      </c>
      <c r="C2551">
        <f t="shared" si="120"/>
        <v>1.0200040000000001</v>
      </c>
      <c r="D2551">
        <f t="shared" si="121"/>
        <v>-1.4129435818550053</v>
      </c>
      <c r="H2551" t="str">
        <f t="shared" si="122"/>
        <v>N</v>
      </c>
    </row>
    <row r="2552" spans="1:8" x14ac:dyDescent="0.25">
      <c r="A2552" s="1">
        <v>43847</v>
      </c>
      <c r="B2552" s="9">
        <v>71.059997999999993</v>
      </c>
      <c r="C2552">
        <f t="shared" si="120"/>
        <v>0.11000000000001364</v>
      </c>
      <c r="D2552">
        <f t="shared" si="121"/>
        <v>-0.15455950975299121</v>
      </c>
      <c r="H2552" t="str">
        <f t="shared" si="122"/>
        <v>N</v>
      </c>
    </row>
    <row r="2553" spans="1:8" x14ac:dyDescent="0.25">
      <c r="A2553" s="1">
        <v>43850</v>
      </c>
      <c r="B2553" s="9">
        <v>71.639999000000003</v>
      </c>
      <c r="C2553">
        <f t="shared" si="120"/>
        <v>0.58000100000000998</v>
      </c>
      <c r="D2553">
        <f t="shared" si="121"/>
        <v>0.81621308235895251</v>
      </c>
      <c r="H2553" t="str">
        <f t="shared" si="122"/>
        <v>P</v>
      </c>
    </row>
    <row r="2554" spans="1:8" x14ac:dyDescent="0.25">
      <c r="A2554" s="1">
        <v>43851</v>
      </c>
      <c r="B2554" s="9">
        <v>71.410004000000001</v>
      </c>
      <c r="C2554">
        <f t="shared" si="120"/>
        <v>0.22999500000000239</v>
      </c>
      <c r="D2554">
        <f t="shared" si="121"/>
        <v>-0.32104271804917583</v>
      </c>
      <c r="H2554" t="str">
        <f t="shared" si="122"/>
        <v>N</v>
      </c>
    </row>
    <row r="2555" spans="1:8" x14ac:dyDescent="0.25">
      <c r="A2555" s="1">
        <v>43852</v>
      </c>
      <c r="B2555" s="9">
        <v>70.949996999999996</v>
      </c>
      <c r="C2555">
        <f t="shared" si="120"/>
        <v>0.4600070000000045</v>
      </c>
      <c r="D2555">
        <f t="shared" si="121"/>
        <v>-0.64417725001108317</v>
      </c>
      <c r="H2555" t="str">
        <f t="shared" si="122"/>
        <v>N</v>
      </c>
    </row>
    <row r="2556" spans="1:8" x14ac:dyDescent="0.25">
      <c r="A2556" s="1">
        <v>43853</v>
      </c>
      <c r="B2556" s="9">
        <v>69.690002000000007</v>
      </c>
      <c r="C2556">
        <f t="shared" si="120"/>
        <v>1.2599949999999893</v>
      </c>
      <c r="D2556">
        <f t="shared" si="121"/>
        <v>-1.7758915479587536</v>
      </c>
      <c r="H2556" t="str">
        <f t="shared" si="122"/>
        <v>N</v>
      </c>
    </row>
    <row r="2557" spans="1:8" x14ac:dyDescent="0.25">
      <c r="A2557" s="1">
        <v>43854</v>
      </c>
      <c r="B2557" s="9">
        <v>69.410004000000001</v>
      </c>
      <c r="C2557">
        <f t="shared" si="120"/>
        <v>0.27999800000000619</v>
      </c>
      <c r="D2557">
        <f t="shared" si="121"/>
        <v>-0.40177642698303578</v>
      </c>
      <c r="H2557" t="str">
        <f t="shared" si="122"/>
        <v>N</v>
      </c>
    </row>
    <row r="2558" spans="1:8" x14ac:dyDescent="0.25">
      <c r="A2558" s="1">
        <v>43857</v>
      </c>
      <c r="B2558" s="9">
        <v>67.699996999999996</v>
      </c>
      <c r="C2558">
        <f t="shared" si="120"/>
        <v>1.7100070000000045</v>
      </c>
      <c r="D2558">
        <f t="shared" si="121"/>
        <v>-2.4636318995169693</v>
      </c>
      <c r="H2558" t="str">
        <f t="shared" si="122"/>
        <v>N</v>
      </c>
    </row>
    <row r="2559" spans="1:8" x14ac:dyDescent="0.25">
      <c r="A2559" s="1">
        <v>43858</v>
      </c>
      <c r="B2559" s="9">
        <v>66.819999999999993</v>
      </c>
      <c r="C2559">
        <f t="shared" si="120"/>
        <v>0.87999700000000303</v>
      </c>
      <c r="D2559">
        <f t="shared" si="121"/>
        <v>-1.2998479157982874</v>
      </c>
      <c r="H2559" t="str">
        <f t="shared" si="122"/>
        <v>N</v>
      </c>
    </row>
    <row r="2560" spans="1:8" x14ac:dyDescent="0.25">
      <c r="A2560" s="1">
        <v>43859</v>
      </c>
      <c r="B2560" s="9">
        <v>66.550003000000004</v>
      </c>
      <c r="C2560">
        <f t="shared" si="120"/>
        <v>0.26999699999998938</v>
      </c>
      <c r="D2560">
        <f t="shared" si="121"/>
        <v>-0.4040661478599063</v>
      </c>
      <c r="H2560" t="str">
        <f t="shared" si="122"/>
        <v>N</v>
      </c>
    </row>
    <row r="2561" spans="1:8" x14ac:dyDescent="0.25">
      <c r="A2561" s="1">
        <v>43860</v>
      </c>
      <c r="B2561" s="9">
        <v>65.559997999999993</v>
      </c>
      <c r="C2561">
        <f t="shared" si="120"/>
        <v>0.99000500000001068</v>
      </c>
      <c r="D2561">
        <f t="shared" si="121"/>
        <v>-1.4876107518733104</v>
      </c>
      <c r="H2561" t="str">
        <f t="shared" si="122"/>
        <v>N</v>
      </c>
    </row>
    <row r="2562" spans="1:8" x14ac:dyDescent="0.25">
      <c r="A2562" s="1">
        <v>43861</v>
      </c>
      <c r="B2562" s="9">
        <v>64.339995999999999</v>
      </c>
      <c r="C2562">
        <f t="shared" si="120"/>
        <v>1.2200019999999938</v>
      </c>
      <c r="D2562">
        <f t="shared" si="121"/>
        <v>-1.8608938944750943</v>
      </c>
      <c r="H2562" t="str">
        <f t="shared" si="122"/>
        <v>N</v>
      </c>
    </row>
    <row r="2563" spans="1:8" x14ac:dyDescent="0.25">
      <c r="A2563" s="1">
        <v>43864</v>
      </c>
      <c r="B2563" s="9">
        <v>64.379997000000003</v>
      </c>
      <c r="C2563">
        <f t="shared" si="120"/>
        <v>4.0001000000003728E-2</v>
      </c>
      <c r="D2563">
        <f t="shared" si="121"/>
        <v>6.2171281452991896E-2</v>
      </c>
      <c r="H2563" t="str">
        <f t="shared" si="122"/>
        <v>P</v>
      </c>
    </row>
    <row r="2564" spans="1:8" x14ac:dyDescent="0.25">
      <c r="A2564" s="1">
        <v>43865</v>
      </c>
      <c r="B2564" s="9">
        <v>64.949996999999996</v>
      </c>
      <c r="C2564">
        <f t="shared" ref="C2564:C2627" si="123">ABS(B2564-B2563)</f>
        <v>0.56999999999999318</v>
      </c>
      <c r="D2564">
        <f t="shared" si="121"/>
        <v>0.8853681680040979</v>
      </c>
      <c r="H2564" t="str">
        <f t="shared" si="122"/>
        <v>P</v>
      </c>
    </row>
    <row r="2565" spans="1:8" x14ac:dyDescent="0.25">
      <c r="A2565" s="1">
        <v>43866</v>
      </c>
      <c r="B2565" s="9">
        <v>66.220000999999996</v>
      </c>
      <c r="C2565">
        <f t="shared" si="123"/>
        <v>1.2700040000000001</v>
      </c>
      <c r="D2565">
        <f t="shared" ref="D2565:D2628" si="124">((B2565-B2564)/B2564)*100</f>
        <v>1.9553565183382537</v>
      </c>
      <c r="H2565" t="str">
        <f t="shared" ref="H2565:H2628" si="125">IF(D2565&gt;0,"P","N")</f>
        <v>P</v>
      </c>
    </row>
    <row r="2566" spans="1:8" x14ac:dyDescent="0.25">
      <c r="A2566" s="1">
        <v>43867</v>
      </c>
      <c r="B2566" s="9">
        <v>66.330001999999993</v>
      </c>
      <c r="C2566">
        <f t="shared" si="123"/>
        <v>0.11000099999999691</v>
      </c>
      <c r="D2566">
        <f t="shared" si="124"/>
        <v>0.16611446441989167</v>
      </c>
      <c r="H2566" t="str">
        <f t="shared" si="125"/>
        <v>P</v>
      </c>
    </row>
    <row r="2567" spans="1:8" x14ac:dyDescent="0.25">
      <c r="A2567" s="1">
        <v>43868</v>
      </c>
      <c r="B2567" s="9">
        <v>64.690002000000007</v>
      </c>
      <c r="C2567">
        <f t="shared" si="123"/>
        <v>1.6399999999999864</v>
      </c>
      <c r="D2567">
        <f t="shared" si="124"/>
        <v>-2.4724859800245245</v>
      </c>
      <c r="H2567" t="str">
        <f t="shared" si="125"/>
        <v>N</v>
      </c>
    </row>
    <row r="2568" spans="1:8" x14ac:dyDescent="0.25">
      <c r="A2568" s="1">
        <v>43871</v>
      </c>
      <c r="B2568" s="9">
        <v>63.810001</v>
      </c>
      <c r="C2568">
        <f t="shared" si="123"/>
        <v>0.88000100000000714</v>
      </c>
      <c r="D2568">
        <f t="shared" si="124"/>
        <v>-1.3603354039160596</v>
      </c>
      <c r="H2568" t="str">
        <f t="shared" si="125"/>
        <v>N</v>
      </c>
    </row>
    <row r="2569" spans="1:8" x14ac:dyDescent="0.25">
      <c r="A2569" s="1">
        <v>43872</v>
      </c>
      <c r="B2569" s="9">
        <v>64.410004000000001</v>
      </c>
      <c r="C2569">
        <f t="shared" si="123"/>
        <v>0.60000300000000095</v>
      </c>
      <c r="D2569">
        <f t="shared" si="124"/>
        <v>0.9402961770835907</v>
      </c>
      <c r="H2569" t="str">
        <f t="shared" si="125"/>
        <v>P</v>
      </c>
    </row>
    <row r="2570" spans="1:8" x14ac:dyDescent="0.25">
      <c r="A2570" s="1">
        <v>43873</v>
      </c>
      <c r="B2570" s="9">
        <v>67.069999999999993</v>
      </c>
      <c r="C2570">
        <f t="shared" si="123"/>
        <v>2.6599959999999925</v>
      </c>
      <c r="D2570">
        <f t="shared" si="124"/>
        <v>4.1297870436399791</v>
      </c>
      <c r="H2570" t="str">
        <f t="shared" si="125"/>
        <v>P</v>
      </c>
    </row>
    <row r="2571" spans="1:8" x14ac:dyDescent="0.25">
      <c r="A2571" s="1">
        <v>43874</v>
      </c>
      <c r="B2571" s="9">
        <v>66.589995999999999</v>
      </c>
      <c r="C2571">
        <f t="shared" si="123"/>
        <v>0.48000399999999388</v>
      </c>
      <c r="D2571">
        <f t="shared" si="124"/>
        <v>-0.71567615923660943</v>
      </c>
      <c r="H2571" t="str">
        <f t="shared" si="125"/>
        <v>N</v>
      </c>
    </row>
    <row r="2572" spans="1:8" x14ac:dyDescent="0.25">
      <c r="A2572" s="1">
        <v>43875</v>
      </c>
      <c r="B2572" s="9">
        <v>65.860000999999997</v>
      </c>
      <c r="C2572">
        <f t="shared" si="123"/>
        <v>0.72999500000000239</v>
      </c>
      <c r="D2572">
        <f t="shared" si="124"/>
        <v>-1.0962532570207728</v>
      </c>
      <c r="H2572" t="str">
        <f t="shared" si="125"/>
        <v>N</v>
      </c>
    </row>
    <row r="2573" spans="1:8" x14ac:dyDescent="0.25">
      <c r="A2573" s="1">
        <v>43878</v>
      </c>
      <c r="B2573" s="9">
        <v>66.510002</v>
      </c>
      <c r="C2573">
        <f t="shared" si="123"/>
        <v>0.65000100000000316</v>
      </c>
      <c r="D2573">
        <f t="shared" si="124"/>
        <v>0.98694350156478627</v>
      </c>
      <c r="H2573" t="str">
        <f t="shared" si="125"/>
        <v>P</v>
      </c>
    </row>
    <row r="2574" spans="1:8" x14ac:dyDescent="0.25">
      <c r="A2574" s="1">
        <v>43879</v>
      </c>
      <c r="B2574" s="9">
        <v>65.199996999999996</v>
      </c>
      <c r="C2574">
        <f t="shared" si="123"/>
        <v>1.3100050000000039</v>
      </c>
      <c r="D2574">
        <f t="shared" si="124"/>
        <v>-1.9696360857123472</v>
      </c>
      <c r="H2574" t="str">
        <f t="shared" si="125"/>
        <v>N</v>
      </c>
    </row>
    <row r="2575" spans="1:8" x14ac:dyDescent="0.25">
      <c r="A2575" s="1">
        <v>43880</v>
      </c>
      <c r="B2575" s="9">
        <v>65.449996999999996</v>
      </c>
      <c r="C2575">
        <f t="shared" si="123"/>
        <v>0.25</v>
      </c>
      <c r="D2575">
        <f t="shared" si="124"/>
        <v>0.38343560046482827</v>
      </c>
      <c r="H2575" t="str">
        <f t="shared" si="125"/>
        <v>P</v>
      </c>
    </row>
    <row r="2576" spans="1:8" x14ac:dyDescent="0.25">
      <c r="A2576" s="1">
        <v>43881</v>
      </c>
      <c r="B2576" s="9">
        <v>65.309997999999993</v>
      </c>
      <c r="C2576">
        <f t="shared" si="123"/>
        <v>0.13999900000000309</v>
      </c>
      <c r="D2576">
        <f t="shared" si="124"/>
        <v>-0.21390222523616481</v>
      </c>
      <c r="H2576" t="str">
        <f t="shared" si="125"/>
        <v>N</v>
      </c>
    </row>
    <row r="2577" spans="1:8" x14ac:dyDescent="0.25">
      <c r="A2577" s="1">
        <v>43882</v>
      </c>
      <c r="B2577" s="9">
        <v>64.510002</v>
      </c>
      <c r="C2577">
        <f t="shared" si="123"/>
        <v>0.79999599999999305</v>
      </c>
      <c r="D2577">
        <f t="shared" si="124"/>
        <v>-1.2249211828179709</v>
      </c>
      <c r="H2577" t="str">
        <f t="shared" si="125"/>
        <v>N</v>
      </c>
    </row>
    <row r="2578" spans="1:8" x14ac:dyDescent="0.25">
      <c r="A2578" s="1">
        <v>43885</v>
      </c>
      <c r="B2578" s="9">
        <v>61.439999</v>
      </c>
      <c r="C2578">
        <f t="shared" si="123"/>
        <v>3.0700029999999998</v>
      </c>
      <c r="D2578">
        <f t="shared" si="124"/>
        <v>-4.7589566033496631</v>
      </c>
      <c r="H2578" t="str">
        <f t="shared" si="125"/>
        <v>N</v>
      </c>
    </row>
    <row r="2579" spans="1:8" x14ac:dyDescent="0.25">
      <c r="A2579" s="1">
        <v>43886</v>
      </c>
      <c r="B2579" s="9">
        <v>61.029998999999997</v>
      </c>
      <c r="C2579">
        <f t="shared" si="123"/>
        <v>0.41000000000000369</v>
      </c>
      <c r="D2579">
        <f t="shared" si="124"/>
        <v>-0.66731771919463034</v>
      </c>
      <c r="H2579" t="str">
        <f t="shared" si="125"/>
        <v>N</v>
      </c>
    </row>
    <row r="2580" spans="1:8" x14ac:dyDescent="0.25">
      <c r="A2580" s="1">
        <v>43887</v>
      </c>
      <c r="B2580" s="9">
        <v>61.779998999999997</v>
      </c>
      <c r="C2580">
        <f t="shared" si="123"/>
        <v>0.75</v>
      </c>
      <c r="D2580">
        <f t="shared" si="124"/>
        <v>1.228903837930589</v>
      </c>
      <c r="H2580" t="str">
        <f t="shared" si="125"/>
        <v>P</v>
      </c>
    </row>
    <row r="2581" spans="1:8" x14ac:dyDescent="0.25">
      <c r="A2581" s="1">
        <v>43888</v>
      </c>
      <c r="B2581" s="9">
        <v>59.84</v>
      </c>
      <c r="C2581">
        <f t="shared" si="123"/>
        <v>1.9399989999999931</v>
      </c>
      <c r="D2581">
        <f t="shared" si="124"/>
        <v>-3.1401732460371083</v>
      </c>
      <c r="H2581" t="str">
        <f t="shared" si="125"/>
        <v>N</v>
      </c>
    </row>
    <row r="2582" spans="1:8" x14ac:dyDescent="0.25">
      <c r="A2582" s="1">
        <v>43889</v>
      </c>
      <c r="B2582" s="9">
        <v>58.93</v>
      </c>
      <c r="C2582">
        <f t="shared" si="123"/>
        <v>0.91000000000000369</v>
      </c>
      <c r="D2582">
        <f t="shared" si="124"/>
        <v>-1.5207219251336959</v>
      </c>
      <c r="H2582" t="str">
        <f t="shared" si="125"/>
        <v>N</v>
      </c>
    </row>
    <row r="2583" spans="1:8" x14ac:dyDescent="0.25">
      <c r="A2583" s="1">
        <v>43892</v>
      </c>
      <c r="B2583" s="9">
        <v>58</v>
      </c>
      <c r="C2583">
        <f t="shared" si="123"/>
        <v>0.92999999999999972</v>
      </c>
      <c r="D2583">
        <f t="shared" si="124"/>
        <v>-1.5781435601561169</v>
      </c>
      <c r="H2583" t="str">
        <f t="shared" si="125"/>
        <v>N</v>
      </c>
    </row>
    <row r="2584" spans="1:8" x14ac:dyDescent="0.25">
      <c r="A2584" s="1">
        <v>43893</v>
      </c>
      <c r="B2584" s="9">
        <v>57.759998000000003</v>
      </c>
      <c r="C2584">
        <f t="shared" si="123"/>
        <v>0.24000199999999694</v>
      </c>
      <c r="D2584">
        <f t="shared" si="124"/>
        <v>-0.41379655172413266</v>
      </c>
      <c r="H2584" t="str">
        <f t="shared" si="125"/>
        <v>N</v>
      </c>
    </row>
    <row r="2585" spans="1:8" x14ac:dyDescent="0.25">
      <c r="A2585" s="1">
        <v>43894</v>
      </c>
      <c r="B2585" s="9">
        <v>58.57</v>
      </c>
      <c r="C2585">
        <f t="shared" si="123"/>
        <v>0.81000199999999722</v>
      </c>
      <c r="D2585">
        <f t="shared" si="124"/>
        <v>1.4023580817990977</v>
      </c>
      <c r="H2585" t="str">
        <f t="shared" si="125"/>
        <v>P</v>
      </c>
    </row>
    <row r="2586" spans="1:8" x14ac:dyDescent="0.25">
      <c r="A2586" s="1">
        <v>43895</v>
      </c>
      <c r="B2586" s="9">
        <v>58.07</v>
      </c>
      <c r="C2586">
        <f t="shared" si="123"/>
        <v>0.5</v>
      </c>
      <c r="D2586">
        <f t="shared" si="124"/>
        <v>-0.85367935803312278</v>
      </c>
      <c r="H2586" t="str">
        <f t="shared" si="125"/>
        <v>N</v>
      </c>
    </row>
    <row r="2587" spans="1:8" x14ac:dyDescent="0.25">
      <c r="A2587" s="1">
        <v>43896</v>
      </c>
      <c r="B2587" s="9">
        <v>57.220001000000003</v>
      </c>
      <c r="C2587">
        <f t="shared" si="123"/>
        <v>0.84999899999999684</v>
      </c>
      <c r="D2587">
        <f t="shared" si="124"/>
        <v>-1.463748923712755</v>
      </c>
      <c r="H2587" t="str">
        <f t="shared" si="125"/>
        <v>N</v>
      </c>
    </row>
    <row r="2588" spans="1:8" x14ac:dyDescent="0.25">
      <c r="A2588" s="1">
        <v>43899</v>
      </c>
      <c r="B2588" s="9">
        <v>51.02</v>
      </c>
      <c r="C2588">
        <f t="shared" si="123"/>
        <v>6.2000010000000003</v>
      </c>
      <c r="D2588">
        <f t="shared" si="124"/>
        <v>-10.835373805743204</v>
      </c>
      <c r="H2588" t="str">
        <f t="shared" si="125"/>
        <v>N</v>
      </c>
    </row>
    <row r="2589" spans="1:8" x14ac:dyDescent="0.25">
      <c r="A2589" s="1">
        <v>43900</v>
      </c>
      <c r="B2589" s="9">
        <v>50.330002</v>
      </c>
      <c r="C2589">
        <f t="shared" si="123"/>
        <v>0.68999800000000278</v>
      </c>
      <c r="D2589">
        <f t="shared" si="124"/>
        <v>-1.3524068992551994</v>
      </c>
      <c r="H2589" t="str">
        <f t="shared" si="125"/>
        <v>N</v>
      </c>
    </row>
    <row r="2590" spans="1:8" x14ac:dyDescent="0.25">
      <c r="A2590" s="1">
        <v>43901</v>
      </c>
      <c r="B2590" s="9">
        <v>50.650002000000001</v>
      </c>
      <c r="C2590">
        <f t="shared" si="123"/>
        <v>0.32000000000000028</v>
      </c>
      <c r="D2590">
        <f t="shared" si="124"/>
        <v>0.63580367034358609</v>
      </c>
      <c r="H2590" t="str">
        <f t="shared" si="125"/>
        <v>P</v>
      </c>
    </row>
    <row r="2591" spans="1:8" x14ac:dyDescent="0.25">
      <c r="A2591" s="1">
        <v>43902</v>
      </c>
      <c r="B2591" s="9">
        <v>44.080002</v>
      </c>
      <c r="C2591">
        <f t="shared" si="123"/>
        <v>6.57</v>
      </c>
      <c r="D2591">
        <f t="shared" si="124"/>
        <v>-12.971371649699046</v>
      </c>
      <c r="H2591" t="str">
        <f t="shared" si="125"/>
        <v>N</v>
      </c>
    </row>
    <row r="2592" spans="1:8" x14ac:dyDescent="0.25">
      <c r="A2592" s="1">
        <v>43903</v>
      </c>
      <c r="B2592" s="9">
        <v>45.419998</v>
      </c>
      <c r="C2592">
        <f t="shared" si="123"/>
        <v>1.3399959999999993</v>
      </c>
      <c r="D2592">
        <f t="shared" si="124"/>
        <v>3.0399181923812058</v>
      </c>
      <c r="H2592" t="str">
        <f t="shared" si="125"/>
        <v>P</v>
      </c>
    </row>
    <row r="2593" spans="1:8" x14ac:dyDescent="0.25">
      <c r="A2593" s="1">
        <v>43906</v>
      </c>
      <c r="B2593" s="9">
        <v>40.090000000000003</v>
      </c>
      <c r="C2593">
        <f t="shared" si="123"/>
        <v>5.3299979999999962</v>
      </c>
      <c r="D2593">
        <f t="shared" si="124"/>
        <v>-11.734914651471355</v>
      </c>
      <c r="H2593" t="str">
        <f t="shared" si="125"/>
        <v>N</v>
      </c>
    </row>
    <row r="2594" spans="1:8" x14ac:dyDescent="0.25">
      <c r="A2594" s="1">
        <v>43907</v>
      </c>
      <c r="B2594" s="9">
        <v>40.354999999999997</v>
      </c>
      <c r="C2594">
        <f t="shared" si="123"/>
        <v>0.26499999999999346</v>
      </c>
      <c r="D2594">
        <f t="shared" si="124"/>
        <v>0.6610127213768856</v>
      </c>
      <c r="H2594" t="str">
        <f t="shared" si="125"/>
        <v>P</v>
      </c>
    </row>
    <row r="2595" spans="1:8" x14ac:dyDescent="0.25">
      <c r="A2595" s="1">
        <v>43908</v>
      </c>
      <c r="B2595" s="9">
        <v>39.134998000000003</v>
      </c>
      <c r="C2595">
        <f t="shared" si="123"/>
        <v>1.2200019999999938</v>
      </c>
      <c r="D2595">
        <f t="shared" si="124"/>
        <v>-3.0231743278404015</v>
      </c>
      <c r="H2595" t="str">
        <f t="shared" si="125"/>
        <v>N</v>
      </c>
    </row>
    <row r="2596" spans="1:8" x14ac:dyDescent="0.25">
      <c r="A2596" s="1">
        <v>43909</v>
      </c>
      <c r="B2596" s="9">
        <v>37.659999999999997</v>
      </c>
      <c r="C2596">
        <f t="shared" si="123"/>
        <v>1.4749980000000065</v>
      </c>
      <c r="D2596">
        <f t="shared" si="124"/>
        <v>-3.7689998093266959</v>
      </c>
      <c r="H2596" t="str">
        <f t="shared" si="125"/>
        <v>N</v>
      </c>
    </row>
    <row r="2597" spans="1:8" x14ac:dyDescent="0.25">
      <c r="A2597" s="1">
        <v>43910</v>
      </c>
      <c r="B2597" s="9">
        <v>41.369999</v>
      </c>
      <c r="C2597">
        <f t="shared" si="123"/>
        <v>3.7099990000000034</v>
      </c>
      <c r="D2597">
        <f t="shared" si="124"/>
        <v>9.8512984599044167</v>
      </c>
      <c r="H2597" t="str">
        <f t="shared" si="125"/>
        <v>P</v>
      </c>
    </row>
    <row r="2598" spans="1:8" x14ac:dyDescent="0.25">
      <c r="A2598" s="1">
        <v>43913</v>
      </c>
      <c r="B2598" s="9">
        <v>39.799999</v>
      </c>
      <c r="C2598">
        <f t="shared" si="123"/>
        <v>1.5700000000000003</v>
      </c>
      <c r="D2598">
        <f t="shared" si="124"/>
        <v>-3.7950206380232214</v>
      </c>
      <c r="H2598" t="str">
        <f t="shared" si="125"/>
        <v>N</v>
      </c>
    </row>
    <row r="2599" spans="1:8" x14ac:dyDescent="0.25">
      <c r="A2599" s="1">
        <v>43914</v>
      </c>
      <c r="B2599" s="9">
        <v>45.560001</v>
      </c>
      <c r="C2599">
        <f t="shared" si="123"/>
        <v>5.7600020000000001</v>
      </c>
      <c r="D2599">
        <f t="shared" si="124"/>
        <v>14.472367197798173</v>
      </c>
      <c r="H2599" t="str">
        <f t="shared" si="125"/>
        <v>P</v>
      </c>
    </row>
    <row r="2600" spans="1:8" x14ac:dyDescent="0.25">
      <c r="A2600" s="1">
        <v>43915</v>
      </c>
      <c r="B2600" s="9">
        <v>46.75</v>
      </c>
      <c r="C2600">
        <f t="shared" si="123"/>
        <v>1.1899990000000003</v>
      </c>
      <c r="D2600">
        <f t="shared" si="124"/>
        <v>2.611938046270017</v>
      </c>
      <c r="H2600" t="str">
        <f t="shared" si="125"/>
        <v>P</v>
      </c>
    </row>
    <row r="2601" spans="1:8" x14ac:dyDescent="0.25">
      <c r="A2601" s="1">
        <v>43916</v>
      </c>
      <c r="B2601" s="9">
        <v>47.299999</v>
      </c>
      <c r="C2601">
        <f t="shared" si="123"/>
        <v>0.54999899999999968</v>
      </c>
      <c r="D2601">
        <f t="shared" si="124"/>
        <v>1.1764684491978603</v>
      </c>
      <c r="H2601" t="str">
        <f t="shared" si="125"/>
        <v>P</v>
      </c>
    </row>
    <row r="2602" spans="1:8" x14ac:dyDescent="0.25">
      <c r="A2602" s="1">
        <v>43917</v>
      </c>
      <c r="B2602" s="9">
        <v>45.514999000000003</v>
      </c>
      <c r="C2602">
        <f t="shared" si="123"/>
        <v>1.7849999999999966</v>
      </c>
      <c r="D2602">
        <f t="shared" si="124"/>
        <v>-3.7737844349637228</v>
      </c>
      <c r="H2602" t="str">
        <f t="shared" si="125"/>
        <v>N</v>
      </c>
    </row>
    <row r="2603" spans="1:8" x14ac:dyDescent="0.25">
      <c r="A2603" s="1">
        <v>43920</v>
      </c>
      <c r="B2603" s="9">
        <v>45.73</v>
      </c>
      <c r="C2603">
        <f t="shared" si="123"/>
        <v>0.21500099999999378</v>
      </c>
      <c r="D2603">
        <f t="shared" si="124"/>
        <v>0.47237395303467711</v>
      </c>
      <c r="H2603" t="str">
        <f t="shared" si="125"/>
        <v>P</v>
      </c>
    </row>
    <row r="2604" spans="1:8" x14ac:dyDescent="0.25">
      <c r="A2604" s="1">
        <v>43921</v>
      </c>
      <c r="B2604" s="9">
        <v>47.115001999999997</v>
      </c>
      <c r="C2604">
        <f t="shared" si="123"/>
        <v>1.3850020000000001</v>
      </c>
      <c r="D2604">
        <f t="shared" si="124"/>
        <v>3.0286507762956485</v>
      </c>
      <c r="H2604" t="str">
        <f t="shared" si="125"/>
        <v>P</v>
      </c>
    </row>
    <row r="2605" spans="1:8" x14ac:dyDescent="0.25">
      <c r="A2605" s="1">
        <v>43922</v>
      </c>
      <c r="B2605" s="9">
        <v>44.384998000000003</v>
      </c>
      <c r="C2605">
        <f t="shared" si="123"/>
        <v>2.7300039999999939</v>
      </c>
      <c r="D2605">
        <f t="shared" si="124"/>
        <v>-5.7943412588627163</v>
      </c>
      <c r="H2605" t="str">
        <f t="shared" si="125"/>
        <v>N</v>
      </c>
    </row>
    <row r="2606" spans="1:8" x14ac:dyDescent="0.25">
      <c r="A2606" s="1">
        <v>43923</v>
      </c>
      <c r="B2606" s="9">
        <v>44.865001999999997</v>
      </c>
      <c r="C2606">
        <f t="shared" si="123"/>
        <v>0.48000399999999388</v>
      </c>
      <c r="D2606">
        <f t="shared" si="124"/>
        <v>1.0814554953905684</v>
      </c>
      <c r="H2606" t="str">
        <f t="shared" si="125"/>
        <v>P</v>
      </c>
    </row>
    <row r="2607" spans="1:8" x14ac:dyDescent="0.25">
      <c r="A2607" s="1">
        <v>43924</v>
      </c>
      <c r="B2607" s="9">
        <v>44.75</v>
      </c>
      <c r="C2607">
        <f t="shared" si="123"/>
        <v>0.11500199999999694</v>
      </c>
      <c r="D2607">
        <f t="shared" si="124"/>
        <v>-0.25632897553419687</v>
      </c>
      <c r="H2607" t="str">
        <f t="shared" si="125"/>
        <v>N</v>
      </c>
    </row>
    <row r="2608" spans="1:8" x14ac:dyDescent="0.25">
      <c r="A2608" s="1">
        <v>43927</v>
      </c>
      <c r="B2608" s="9">
        <v>48.560001</v>
      </c>
      <c r="C2608">
        <f t="shared" si="123"/>
        <v>3.8100009999999997</v>
      </c>
      <c r="D2608">
        <f t="shared" si="124"/>
        <v>8.5139687150837986</v>
      </c>
      <c r="H2608" t="str">
        <f t="shared" si="125"/>
        <v>P</v>
      </c>
    </row>
    <row r="2609" spans="1:8" x14ac:dyDescent="0.25">
      <c r="A2609" s="1">
        <v>43928</v>
      </c>
      <c r="B2609" s="9">
        <v>49.715000000000003</v>
      </c>
      <c r="C2609">
        <f t="shared" si="123"/>
        <v>1.1549990000000037</v>
      </c>
      <c r="D2609">
        <f t="shared" si="124"/>
        <v>2.378498715434548</v>
      </c>
      <c r="H2609" t="str">
        <f t="shared" si="125"/>
        <v>P</v>
      </c>
    </row>
    <row r="2610" spans="1:8" x14ac:dyDescent="0.25">
      <c r="A2610" s="1">
        <v>43929</v>
      </c>
      <c r="B2610" s="9">
        <v>49.16</v>
      </c>
      <c r="C2610">
        <f t="shared" si="123"/>
        <v>0.55500000000000682</v>
      </c>
      <c r="D2610">
        <f t="shared" si="124"/>
        <v>-1.1163632706426767</v>
      </c>
      <c r="H2610" t="str">
        <f t="shared" si="125"/>
        <v>N</v>
      </c>
    </row>
    <row r="2611" spans="1:8" x14ac:dyDescent="0.25">
      <c r="A2611" s="1">
        <v>43930</v>
      </c>
      <c r="B2611" s="9">
        <v>50.82</v>
      </c>
      <c r="C2611">
        <f t="shared" si="123"/>
        <v>1.6600000000000037</v>
      </c>
      <c r="D2611">
        <f t="shared" si="124"/>
        <v>3.3767290480065175</v>
      </c>
      <c r="H2611" t="str">
        <f t="shared" si="125"/>
        <v>P</v>
      </c>
    </row>
    <row r="2612" spans="1:8" x14ac:dyDescent="0.25">
      <c r="A2612" s="1">
        <v>43935</v>
      </c>
      <c r="B2612" s="9">
        <v>51.360000999999997</v>
      </c>
      <c r="C2612">
        <f t="shared" si="123"/>
        <v>0.54000099999999662</v>
      </c>
      <c r="D2612">
        <f t="shared" si="124"/>
        <v>1.0625757575757508</v>
      </c>
      <c r="H2612" t="str">
        <f t="shared" si="125"/>
        <v>P</v>
      </c>
    </row>
    <row r="2613" spans="1:8" x14ac:dyDescent="0.25">
      <c r="A2613" s="1">
        <v>43936</v>
      </c>
      <c r="B2613" s="9">
        <v>48.59</v>
      </c>
      <c r="C2613">
        <f t="shared" si="123"/>
        <v>2.7700009999999935</v>
      </c>
      <c r="D2613">
        <f t="shared" si="124"/>
        <v>-5.3933040227160305</v>
      </c>
      <c r="H2613" t="str">
        <f t="shared" si="125"/>
        <v>N</v>
      </c>
    </row>
    <row r="2614" spans="1:8" x14ac:dyDescent="0.25">
      <c r="A2614" s="1">
        <v>43937</v>
      </c>
      <c r="B2614" s="9">
        <v>49.334999000000003</v>
      </c>
      <c r="C2614">
        <f t="shared" si="123"/>
        <v>0.74499899999999997</v>
      </c>
      <c r="D2614">
        <f t="shared" si="124"/>
        <v>1.5332352335871577</v>
      </c>
      <c r="H2614" t="str">
        <f t="shared" si="125"/>
        <v>P</v>
      </c>
    </row>
    <row r="2615" spans="1:8" x14ac:dyDescent="0.25">
      <c r="A2615" s="1">
        <v>43938</v>
      </c>
      <c r="B2615" s="9">
        <v>51.91</v>
      </c>
      <c r="C2615">
        <f t="shared" si="123"/>
        <v>2.5750009999999932</v>
      </c>
      <c r="D2615">
        <f t="shared" si="124"/>
        <v>5.2194203956505456</v>
      </c>
      <c r="H2615" t="str">
        <f t="shared" si="125"/>
        <v>P</v>
      </c>
    </row>
    <row r="2616" spans="1:8" x14ac:dyDescent="0.25">
      <c r="A2616" s="1">
        <v>43941</v>
      </c>
      <c r="B2616" s="9">
        <v>51.369999</v>
      </c>
      <c r="C2616">
        <f t="shared" si="123"/>
        <v>0.54000099999999662</v>
      </c>
      <c r="D2616">
        <f t="shared" si="124"/>
        <v>-1.0402639183201632</v>
      </c>
      <c r="H2616" t="str">
        <f t="shared" si="125"/>
        <v>N</v>
      </c>
    </row>
    <row r="2617" spans="1:8" x14ac:dyDescent="0.25">
      <c r="A2617" s="1">
        <v>43942</v>
      </c>
      <c r="B2617" s="9">
        <v>48.560001</v>
      </c>
      <c r="C2617">
        <f t="shared" si="123"/>
        <v>2.8099980000000002</v>
      </c>
      <c r="D2617">
        <f t="shared" si="124"/>
        <v>-5.4701149595116796</v>
      </c>
      <c r="H2617" t="str">
        <f t="shared" si="125"/>
        <v>N</v>
      </c>
    </row>
    <row r="2618" spans="1:8" x14ac:dyDescent="0.25">
      <c r="A2618" s="1">
        <v>43943</v>
      </c>
      <c r="B2618" s="9">
        <v>49.014999000000003</v>
      </c>
      <c r="C2618">
        <f t="shared" si="123"/>
        <v>0.45499800000000334</v>
      </c>
      <c r="D2618">
        <f t="shared" si="124"/>
        <v>0.93698103507041386</v>
      </c>
      <c r="H2618" t="str">
        <f t="shared" si="125"/>
        <v>P</v>
      </c>
    </row>
    <row r="2619" spans="1:8" x14ac:dyDescent="0.25">
      <c r="A2619" s="1">
        <v>43944</v>
      </c>
      <c r="B2619" s="9">
        <v>50.27</v>
      </c>
      <c r="C2619">
        <f t="shared" si="123"/>
        <v>1.255001</v>
      </c>
      <c r="D2619">
        <f t="shared" si="124"/>
        <v>2.5604427738537749</v>
      </c>
      <c r="H2619" t="str">
        <f t="shared" si="125"/>
        <v>P</v>
      </c>
    </row>
    <row r="2620" spans="1:8" x14ac:dyDescent="0.25">
      <c r="A2620" s="1">
        <v>43945</v>
      </c>
      <c r="B2620" s="9">
        <v>48.66</v>
      </c>
      <c r="C2620">
        <f t="shared" si="123"/>
        <v>1.6100000000000065</v>
      </c>
      <c r="D2620">
        <f t="shared" si="124"/>
        <v>-3.2027053908892116</v>
      </c>
      <c r="H2620" t="str">
        <f t="shared" si="125"/>
        <v>N</v>
      </c>
    </row>
    <row r="2621" spans="1:8" x14ac:dyDescent="0.25">
      <c r="A2621" s="1">
        <v>43948</v>
      </c>
      <c r="B2621" s="9">
        <v>51.2</v>
      </c>
      <c r="C2621">
        <f t="shared" si="123"/>
        <v>2.5400000000000063</v>
      </c>
      <c r="D2621">
        <f t="shared" si="124"/>
        <v>5.2198931360460472</v>
      </c>
      <c r="H2621" t="str">
        <f t="shared" si="125"/>
        <v>P</v>
      </c>
    </row>
    <row r="2622" spans="1:8" x14ac:dyDescent="0.25">
      <c r="A2622" s="1">
        <v>43949</v>
      </c>
      <c r="B2622" s="9">
        <v>52.61</v>
      </c>
      <c r="C2622">
        <f t="shared" si="123"/>
        <v>1.4099999999999966</v>
      </c>
      <c r="D2622">
        <f t="shared" si="124"/>
        <v>2.7539062499999933</v>
      </c>
      <c r="H2622" t="str">
        <f t="shared" si="125"/>
        <v>P</v>
      </c>
    </row>
    <row r="2623" spans="1:8" x14ac:dyDescent="0.25">
      <c r="A2623" s="1">
        <v>43950</v>
      </c>
      <c r="B2623" s="9">
        <v>55.67</v>
      </c>
      <c r="C2623">
        <f t="shared" si="123"/>
        <v>3.0600000000000023</v>
      </c>
      <c r="D2623">
        <f t="shared" si="124"/>
        <v>5.8163847177342758</v>
      </c>
      <c r="H2623" t="str">
        <f t="shared" si="125"/>
        <v>P</v>
      </c>
    </row>
    <row r="2624" spans="1:8" x14ac:dyDescent="0.25">
      <c r="A2624" s="1">
        <v>43951</v>
      </c>
      <c r="B2624" s="9">
        <v>54.05</v>
      </c>
      <c r="C2624">
        <f t="shared" si="123"/>
        <v>1.6200000000000045</v>
      </c>
      <c r="D2624">
        <f t="shared" si="124"/>
        <v>-2.9100053888988766</v>
      </c>
      <c r="H2624" t="str">
        <f t="shared" si="125"/>
        <v>N</v>
      </c>
    </row>
    <row r="2625" spans="1:8" x14ac:dyDescent="0.25">
      <c r="A2625" s="1">
        <v>43955</v>
      </c>
      <c r="B2625" s="9">
        <v>51.57</v>
      </c>
      <c r="C2625">
        <f t="shared" si="123"/>
        <v>2.4799999999999969</v>
      </c>
      <c r="D2625">
        <f t="shared" si="124"/>
        <v>-4.5883441258094297</v>
      </c>
      <c r="H2625" t="str">
        <f t="shared" si="125"/>
        <v>N</v>
      </c>
    </row>
    <row r="2626" spans="1:8" x14ac:dyDescent="0.25">
      <c r="A2626" s="1">
        <v>43956</v>
      </c>
      <c r="B2626" s="9">
        <v>53.51</v>
      </c>
      <c r="C2626">
        <f t="shared" si="123"/>
        <v>1.9399999999999977</v>
      </c>
      <c r="D2626">
        <f t="shared" si="124"/>
        <v>3.7618770603063756</v>
      </c>
      <c r="H2626" t="str">
        <f t="shared" si="125"/>
        <v>P</v>
      </c>
    </row>
    <row r="2627" spans="1:8" x14ac:dyDescent="0.25">
      <c r="A2627" s="1">
        <v>43957</v>
      </c>
      <c r="B2627" s="9">
        <v>50.62</v>
      </c>
      <c r="C2627">
        <f t="shared" si="123"/>
        <v>2.8900000000000006</v>
      </c>
      <c r="D2627">
        <f t="shared" si="124"/>
        <v>-5.4008596524014214</v>
      </c>
      <c r="H2627" t="str">
        <f t="shared" si="125"/>
        <v>N</v>
      </c>
    </row>
    <row r="2628" spans="1:8" x14ac:dyDescent="0.25">
      <c r="A2628" s="1">
        <v>43958</v>
      </c>
      <c r="B2628" s="9">
        <v>49.37</v>
      </c>
      <c r="C2628">
        <f t="shared" ref="C2628:C2691" si="126">ABS(B2628-B2627)</f>
        <v>1.25</v>
      </c>
      <c r="D2628">
        <f t="shared" si="124"/>
        <v>-2.4693796918214148</v>
      </c>
      <c r="H2628" t="str">
        <f t="shared" si="125"/>
        <v>N</v>
      </c>
    </row>
    <row r="2629" spans="1:8" x14ac:dyDescent="0.25">
      <c r="A2629" s="1">
        <v>43959</v>
      </c>
      <c r="B2629" s="9">
        <v>51.42</v>
      </c>
      <c r="C2629">
        <f t="shared" si="126"/>
        <v>2.0500000000000043</v>
      </c>
      <c r="D2629">
        <f t="shared" ref="D2629:D2692" si="127">((B2629-B2628)/B2628)*100</f>
        <v>4.1523192221997256</v>
      </c>
      <c r="H2629" t="str">
        <f t="shared" ref="H2629:H2692" si="128">IF(D2629&gt;0,"P","N")</f>
        <v>P</v>
      </c>
    </row>
    <row r="2630" spans="1:8" x14ac:dyDescent="0.25">
      <c r="A2630" s="1">
        <v>43962</v>
      </c>
      <c r="B2630" s="9">
        <v>51.37</v>
      </c>
      <c r="C2630">
        <f t="shared" si="126"/>
        <v>5.0000000000004263E-2</v>
      </c>
      <c r="D2630">
        <f t="shared" si="127"/>
        <v>-9.7238428627001675E-2</v>
      </c>
      <c r="H2630" t="str">
        <f t="shared" si="128"/>
        <v>N</v>
      </c>
    </row>
    <row r="2631" spans="1:8" x14ac:dyDescent="0.25">
      <c r="A2631" s="1">
        <v>43963</v>
      </c>
      <c r="B2631" s="9">
        <v>50.86</v>
      </c>
      <c r="C2631">
        <f t="shared" si="126"/>
        <v>0.50999999999999801</v>
      </c>
      <c r="D2631">
        <f t="shared" si="127"/>
        <v>-0.99279735254038937</v>
      </c>
      <c r="H2631" t="str">
        <f t="shared" si="128"/>
        <v>N</v>
      </c>
    </row>
    <row r="2632" spans="1:8" x14ac:dyDescent="0.25">
      <c r="A2632" s="1">
        <v>43964</v>
      </c>
      <c r="B2632" s="9">
        <v>48.73</v>
      </c>
      <c r="C2632">
        <f t="shared" si="126"/>
        <v>2.1300000000000026</v>
      </c>
      <c r="D2632">
        <f t="shared" si="127"/>
        <v>-4.1879669681478617</v>
      </c>
      <c r="H2632" t="str">
        <f t="shared" si="128"/>
        <v>N</v>
      </c>
    </row>
    <row r="2633" spans="1:8" x14ac:dyDescent="0.25">
      <c r="A2633" s="1">
        <v>43965</v>
      </c>
      <c r="B2633" s="9">
        <v>47.08</v>
      </c>
      <c r="C2633">
        <f t="shared" si="126"/>
        <v>1.6499999999999986</v>
      </c>
      <c r="D2633">
        <f t="shared" si="127"/>
        <v>-3.3860045146726838</v>
      </c>
      <c r="H2633" t="str">
        <f t="shared" si="128"/>
        <v>N</v>
      </c>
    </row>
    <row r="2634" spans="1:8" x14ac:dyDescent="0.25">
      <c r="A2634" s="1">
        <v>43966</v>
      </c>
      <c r="B2634" s="9">
        <v>46.65</v>
      </c>
      <c r="C2634">
        <f t="shared" si="126"/>
        <v>0.42999999999999972</v>
      </c>
      <c r="D2634">
        <f t="shared" si="127"/>
        <v>-0.91333899745114633</v>
      </c>
      <c r="H2634" t="str">
        <f t="shared" si="128"/>
        <v>N</v>
      </c>
    </row>
    <row r="2635" spans="1:8" x14ac:dyDescent="0.25">
      <c r="A2635" s="1">
        <v>43969</v>
      </c>
      <c r="B2635" s="9">
        <v>50.25</v>
      </c>
      <c r="C2635">
        <f t="shared" si="126"/>
        <v>3.6000000000000014</v>
      </c>
      <c r="D2635">
        <f t="shared" si="127"/>
        <v>7.7170418006430905</v>
      </c>
      <c r="H2635" t="str">
        <f t="shared" si="128"/>
        <v>P</v>
      </c>
    </row>
    <row r="2636" spans="1:8" x14ac:dyDescent="0.25">
      <c r="A2636" s="1">
        <v>43970</v>
      </c>
      <c r="B2636" s="9">
        <v>50.05</v>
      </c>
      <c r="C2636">
        <f t="shared" si="126"/>
        <v>0.20000000000000284</v>
      </c>
      <c r="D2636">
        <f t="shared" si="127"/>
        <v>-0.39800995024876185</v>
      </c>
      <c r="H2636" t="str">
        <f t="shared" si="128"/>
        <v>N</v>
      </c>
    </row>
    <row r="2637" spans="1:8" x14ac:dyDescent="0.25">
      <c r="A2637" s="1">
        <v>43971</v>
      </c>
      <c r="B2637" s="9">
        <v>50.85</v>
      </c>
      <c r="C2637">
        <f t="shared" si="126"/>
        <v>0.80000000000000426</v>
      </c>
      <c r="D2637">
        <f t="shared" si="127"/>
        <v>1.5984015984016071</v>
      </c>
      <c r="H2637" t="str">
        <f t="shared" si="128"/>
        <v>P</v>
      </c>
    </row>
    <row r="2638" spans="1:8" x14ac:dyDescent="0.25">
      <c r="A2638" s="1">
        <v>43972</v>
      </c>
      <c r="B2638" s="9">
        <v>50.07</v>
      </c>
      <c r="C2638">
        <f t="shared" si="126"/>
        <v>0.78000000000000114</v>
      </c>
      <c r="D2638">
        <f t="shared" si="127"/>
        <v>-1.5339233038348106</v>
      </c>
      <c r="H2638" t="str">
        <f t="shared" si="128"/>
        <v>N</v>
      </c>
    </row>
    <row r="2639" spans="1:8" x14ac:dyDescent="0.25">
      <c r="A2639" s="1">
        <v>43973</v>
      </c>
      <c r="B2639" s="9">
        <v>50.08</v>
      </c>
      <c r="C2639">
        <f t="shared" si="126"/>
        <v>9.9999999999980105E-3</v>
      </c>
      <c r="D2639">
        <f t="shared" si="127"/>
        <v>1.9972039145192751E-2</v>
      </c>
      <c r="H2639" t="str">
        <f t="shared" si="128"/>
        <v>P</v>
      </c>
    </row>
    <row r="2640" spans="1:8" x14ac:dyDescent="0.25">
      <c r="A2640" s="1">
        <v>43976</v>
      </c>
      <c r="B2640" s="9">
        <v>50.29</v>
      </c>
      <c r="C2640">
        <f t="shared" si="126"/>
        <v>0.21000000000000085</v>
      </c>
      <c r="D2640">
        <f t="shared" si="127"/>
        <v>0.41932907348242981</v>
      </c>
      <c r="H2640" t="str">
        <f t="shared" si="128"/>
        <v>P</v>
      </c>
    </row>
    <row r="2641" spans="1:8" x14ac:dyDescent="0.25">
      <c r="A2641" s="1">
        <v>43977</v>
      </c>
      <c r="B2641" s="9">
        <v>51.87</v>
      </c>
      <c r="C2641">
        <f t="shared" si="126"/>
        <v>1.5799999999999983</v>
      </c>
      <c r="D2641">
        <f t="shared" si="127"/>
        <v>3.1417776894014682</v>
      </c>
      <c r="H2641" t="str">
        <f t="shared" si="128"/>
        <v>P</v>
      </c>
    </row>
    <row r="2642" spans="1:8" x14ac:dyDescent="0.25">
      <c r="A2642" s="1">
        <v>43978</v>
      </c>
      <c r="B2642" s="9">
        <v>54.39</v>
      </c>
      <c r="C2642">
        <f t="shared" si="126"/>
        <v>2.5200000000000031</v>
      </c>
      <c r="D2642">
        <f t="shared" si="127"/>
        <v>4.8582995951417063</v>
      </c>
      <c r="H2642" t="str">
        <f t="shared" si="128"/>
        <v>P</v>
      </c>
    </row>
    <row r="2643" spans="1:8" x14ac:dyDescent="0.25">
      <c r="A2643" s="1">
        <v>43979</v>
      </c>
      <c r="B2643" s="9">
        <v>54</v>
      </c>
      <c r="C2643">
        <f t="shared" si="126"/>
        <v>0.39000000000000057</v>
      </c>
      <c r="D2643">
        <f t="shared" si="127"/>
        <v>-0.71704357418643239</v>
      </c>
      <c r="H2643" t="str">
        <f t="shared" si="128"/>
        <v>N</v>
      </c>
    </row>
    <row r="2644" spans="1:8" x14ac:dyDescent="0.25">
      <c r="A2644" s="1">
        <v>43980</v>
      </c>
      <c r="B2644" s="9">
        <v>52.6</v>
      </c>
      <c r="C2644">
        <f t="shared" si="126"/>
        <v>1.3999999999999986</v>
      </c>
      <c r="D2644">
        <f t="shared" si="127"/>
        <v>-2.5925925925925899</v>
      </c>
      <c r="H2644" t="str">
        <f t="shared" si="128"/>
        <v>N</v>
      </c>
    </row>
    <row r="2645" spans="1:8" x14ac:dyDescent="0.25">
      <c r="A2645" s="1">
        <v>43980</v>
      </c>
      <c r="B2645" s="9">
        <v>52.6</v>
      </c>
      <c r="C2645">
        <f t="shared" si="126"/>
        <v>0</v>
      </c>
      <c r="D2645">
        <f t="shared" si="127"/>
        <v>0</v>
      </c>
      <c r="H2645" t="str">
        <f t="shared" si="128"/>
        <v>N</v>
      </c>
    </row>
    <row r="2646" spans="1:8" x14ac:dyDescent="0.25">
      <c r="A2646" s="1">
        <v>43984</v>
      </c>
      <c r="B2646" s="9">
        <v>55.35</v>
      </c>
      <c r="C2646">
        <f t="shared" si="126"/>
        <v>2.75</v>
      </c>
      <c r="D2646">
        <f t="shared" si="127"/>
        <v>5.2281368821292773</v>
      </c>
      <c r="H2646" t="str">
        <f t="shared" si="128"/>
        <v>P</v>
      </c>
    </row>
    <row r="2647" spans="1:8" x14ac:dyDescent="0.25">
      <c r="A2647" s="1">
        <v>43985</v>
      </c>
      <c r="B2647" s="9">
        <v>57.98</v>
      </c>
      <c r="C2647">
        <f t="shared" si="126"/>
        <v>2.6299999999999955</v>
      </c>
      <c r="D2647">
        <f t="shared" si="127"/>
        <v>4.7515808491418161</v>
      </c>
      <c r="H2647" t="str">
        <f t="shared" si="128"/>
        <v>P</v>
      </c>
    </row>
    <row r="2648" spans="1:8" x14ac:dyDescent="0.25">
      <c r="A2648" s="1">
        <v>43986</v>
      </c>
      <c r="B2648" s="9">
        <v>58.07</v>
      </c>
      <c r="C2648">
        <f t="shared" si="126"/>
        <v>9.0000000000003411E-2</v>
      </c>
      <c r="D2648">
        <f t="shared" si="127"/>
        <v>0.15522593997930911</v>
      </c>
      <c r="H2648" t="str">
        <f t="shared" si="128"/>
        <v>P</v>
      </c>
    </row>
    <row r="2649" spans="1:8" x14ac:dyDescent="0.25">
      <c r="A2649" s="1">
        <v>43987</v>
      </c>
      <c r="B2649" s="9">
        <v>59.5</v>
      </c>
      <c r="C2649">
        <f t="shared" si="126"/>
        <v>1.4299999999999997</v>
      </c>
      <c r="D2649">
        <f t="shared" si="127"/>
        <v>2.4625452040640603</v>
      </c>
      <c r="H2649" t="str">
        <f t="shared" si="128"/>
        <v>P</v>
      </c>
    </row>
    <row r="2650" spans="1:8" x14ac:dyDescent="0.25">
      <c r="A2650" s="1">
        <v>43990</v>
      </c>
      <c r="B2650" s="9">
        <v>60.68</v>
      </c>
      <c r="C2650">
        <f t="shared" si="126"/>
        <v>1.1799999999999997</v>
      </c>
      <c r="D2650">
        <f t="shared" si="127"/>
        <v>1.983193277310924</v>
      </c>
      <c r="H2650" t="str">
        <f t="shared" si="128"/>
        <v>P</v>
      </c>
    </row>
    <row r="2651" spans="1:8" x14ac:dyDescent="0.25">
      <c r="A2651" s="1">
        <v>43991</v>
      </c>
      <c r="B2651" s="9">
        <v>59.41</v>
      </c>
      <c r="C2651">
        <f t="shared" si="126"/>
        <v>1.2700000000000031</v>
      </c>
      <c r="D2651">
        <f t="shared" si="127"/>
        <v>-2.0929466051417323</v>
      </c>
      <c r="H2651" t="str">
        <f t="shared" si="128"/>
        <v>N</v>
      </c>
    </row>
    <row r="2652" spans="1:8" x14ac:dyDescent="0.25">
      <c r="A2652" s="1">
        <v>43992</v>
      </c>
      <c r="B2652" s="9">
        <v>58.89</v>
      </c>
      <c r="C2652">
        <f t="shared" si="126"/>
        <v>0.51999999999999602</v>
      </c>
      <c r="D2652">
        <f t="shared" si="127"/>
        <v>-0.87527352297592331</v>
      </c>
      <c r="H2652" t="str">
        <f t="shared" si="128"/>
        <v>N</v>
      </c>
    </row>
    <row r="2653" spans="1:8" x14ac:dyDescent="0.25">
      <c r="A2653" s="1">
        <v>43993</v>
      </c>
      <c r="B2653" s="9">
        <v>55.62</v>
      </c>
      <c r="C2653">
        <f t="shared" si="126"/>
        <v>3.2700000000000031</v>
      </c>
      <c r="D2653">
        <f t="shared" si="127"/>
        <v>-5.5527254202750944</v>
      </c>
      <c r="H2653" t="str">
        <f t="shared" si="128"/>
        <v>N</v>
      </c>
    </row>
    <row r="2654" spans="1:8" x14ac:dyDescent="0.25">
      <c r="A2654" s="1">
        <v>43994</v>
      </c>
      <c r="B2654" s="9">
        <v>56.15</v>
      </c>
      <c r="C2654">
        <f t="shared" si="126"/>
        <v>0.53000000000000114</v>
      </c>
      <c r="D2654">
        <f t="shared" si="127"/>
        <v>0.95289464221503273</v>
      </c>
      <c r="H2654" t="str">
        <f t="shared" si="128"/>
        <v>P</v>
      </c>
    </row>
    <row r="2655" spans="1:8" x14ac:dyDescent="0.25">
      <c r="A2655" s="1">
        <v>43997</v>
      </c>
      <c r="B2655" s="9">
        <v>55.95</v>
      </c>
      <c r="C2655">
        <f t="shared" si="126"/>
        <v>0.19999999999999574</v>
      </c>
      <c r="D2655">
        <f t="shared" si="127"/>
        <v>-0.35618878005342069</v>
      </c>
      <c r="H2655" t="str">
        <f t="shared" si="128"/>
        <v>N</v>
      </c>
    </row>
    <row r="2656" spans="1:8" x14ac:dyDescent="0.25">
      <c r="A2656" s="1">
        <v>43998</v>
      </c>
      <c r="B2656" s="9">
        <v>57.07</v>
      </c>
      <c r="C2656">
        <f t="shared" si="126"/>
        <v>1.1199999999999974</v>
      </c>
      <c r="D2656">
        <f t="shared" si="127"/>
        <v>2.0017873100982975</v>
      </c>
      <c r="H2656" t="str">
        <f t="shared" si="128"/>
        <v>P</v>
      </c>
    </row>
    <row r="2657" spans="1:8" x14ac:dyDescent="0.25">
      <c r="A2657" s="1">
        <v>43999</v>
      </c>
      <c r="B2657" s="9">
        <v>57.26</v>
      </c>
      <c r="C2657">
        <f t="shared" si="126"/>
        <v>0.18999999999999773</v>
      </c>
      <c r="D2657">
        <f t="shared" si="127"/>
        <v>0.33292447871035175</v>
      </c>
      <c r="H2657" t="str">
        <f t="shared" si="128"/>
        <v>P</v>
      </c>
    </row>
    <row r="2658" spans="1:8" x14ac:dyDescent="0.25">
      <c r="A2658" s="1">
        <v>44000</v>
      </c>
      <c r="B2658" s="9">
        <v>57.11</v>
      </c>
      <c r="C2658">
        <f t="shared" si="126"/>
        <v>0.14999999999999858</v>
      </c>
      <c r="D2658">
        <f t="shared" si="127"/>
        <v>-0.26196297589940376</v>
      </c>
      <c r="H2658" t="str">
        <f t="shared" si="128"/>
        <v>N</v>
      </c>
    </row>
    <row r="2659" spans="1:8" x14ac:dyDescent="0.25">
      <c r="A2659" s="1">
        <v>44001</v>
      </c>
      <c r="B2659" s="9">
        <v>56.93</v>
      </c>
      <c r="C2659">
        <f t="shared" si="126"/>
        <v>0.17999999999999972</v>
      </c>
      <c r="D2659">
        <f t="shared" si="127"/>
        <v>-0.31518122920679342</v>
      </c>
      <c r="H2659" t="str">
        <f t="shared" si="128"/>
        <v>N</v>
      </c>
    </row>
    <row r="2660" spans="1:8" x14ac:dyDescent="0.25">
      <c r="A2660" s="1">
        <v>44004</v>
      </c>
      <c r="B2660" s="9">
        <v>57.36</v>
      </c>
      <c r="C2660">
        <f t="shared" si="126"/>
        <v>0.42999999999999972</v>
      </c>
      <c r="D2660">
        <f t="shared" si="127"/>
        <v>0.75531354294747888</v>
      </c>
      <c r="H2660" t="str">
        <f t="shared" si="128"/>
        <v>P</v>
      </c>
    </row>
    <row r="2661" spans="1:8" x14ac:dyDescent="0.25">
      <c r="A2661" s="1">
        <v>44005</v>
      </c>
      <c r="B2661" s="9">
        <v>58.41</v>
      </c>
      <c r="C2661">
        <f t="shared" si="126"/>
        <v>1.0499999999999972</v>
      </c>
      <c r="D2661">
        <f t="shared" si="127"/>
        <v>1.8305439330543885</v>
      </c>
      <c r="H2661" t="str">
        <f t="shared" si="128"/>
        <v>P</v>
      </c>
    </row>
    <row r="2662" spans="1:8" x14ac:dyDescent="0.25">
      <c r="A2662" s="1">
        <v>44006</v>
      </c>
      <c r="B2662" s="9">
        <v>56.18</v>
      </c>
      <c r="C2662">
        <f t="shared" si="126"/>
        <v>2.2299999999999969</v>
      </c>
      <c r="D2662">
        <f t="shared" si="127"/>
        <v>-3.8178394110597451</v>
      </c>
      <c r="H2662" t="str">
        <f t="shared" si="128"/>
        <v>N</v>
      </c>
    </row>
    <row r="2663" spans="1:8" x14ac:dyDescent="0.25">
      <c r="A2663" s="1">
        <v>44007</v>
      </c>
      <c r="B2663" s="9">
        <v>57.08</v>
      </c>
      <c r="C2663">
        <f t="shared" si="126"/>
        <v>0.89999999999999858</v>
      </c>
      <c r="D2663">
        <f t="shared" si="127"/>
        <v>1.6019935920256294</v>
      </c>
      <c r="H2663" t="str">
        <f t="shared" si="128"/>
        <v>P</v>
      </c>
    </row>
    <row r="2664" spans="1:8" x14ac:dyDescent="0.25">
      <c r="A2664" s="1">
        <v>44008</v>
      </c>
      <c r="B2664" s="9">
        <v>55.77</v>
      </c>
      <c r="C2664">
        <f t="shared" si="126"/>
        <v>1.3099999999999952</v>
      </c>
      <c r="D2664">
        <f t="shared" si="127"/>
        <v>-2.2950245269796694</v>
      </c>
      <c r="H2664" t="str">
        <f t="shared" si="128"/>
        <v>N</v>
      </c>
    </row>
    <row r="2665" spans="1:8" x14ac:dyDescent="0.25">
      <c r="A2665" s="1">
        <v>44011</v>
      </c>
      <c r="B2665" s="9">
        <v>56.71</v>
      </c>
      <c r="C2665">
        <f t="shared" si="126"/>
        <v>0.93999999999999773</v>
      </c>
      <c r="D2665">
        <f t="shared" si="127"/>
        <v>1.6854939931862969</v>
      </c>
      <c r="H2665" t="str">
        <f t="shared" si="128"/>
        <v>P</v>
      </c>
    </row>
    <row r="2666" spans="1:8" x14ac:dyDescent="0.25">
      <c r="A2666" s="1">
        <v>44012</v>
      </c>
      <c r="B2666" s="9">
        <v>56.82</v>
      </c>
      <c r="C2666">
        <f t="shared" si="126"/>
        <v>0.10999999999999943</v>
      </c>
      <c r="D2666">
        <f t="shared" si="127"/>
        <v>0.1939693175806726</v>
      </c>
      <c r="H2666" t="str">
        <f t="shared" si="128"/>
        <v>P</v>
      </c>
    </row>
    <row r="2667" spans="1:8" x14ac:dyDescent="0.25">
      <c r="A2667" s="1">
        <v>44013</v>
      </c>
      <c r="B2667" s="9">
        <v>56.2</v>
      </c>
      <c r="C2667">
        <f t="shared" si="126"/>
        <v>0.61999999999999744</v>
      </c>
      <c r="D2667">
        <f t="shared" si="127"/>
        <v>-1.0911650827173487</v>
      </c>
      <c r="H2667" t="str">
        <f t="shared" si="128"/>
        <v>N</v>
      </c>
    </row>
    <row r="2668" spans="1:8" x14ac:dyDescent="0.25">
      <c r="A2668" s="1">
        <v>44014</v>
      </c>
      <c r="B2668" s="9">
        <v>57.95</v>
      </c>
      <c r="C2668">
        <f t="shared" si="126"/>
        <v>1.75</v>
      </c>
      <c r="D2668">
        <f t="shared" si="127"/>
        <v>3.1138790035587185</v>
      </c>
      <c r="H2668" t="str">
        <f t="shared" si="128"/>
        <v>P</v>
      </c>
    </row>
    <row r="2669" spans="1:8" x14ac:dyDescent="0.25">
      <c r="A2669" s="1">
        <v>44015</v>
      </c>
      <c r="B2669" s="9">
        <v>57.26</v>
      </c>
      <c r="C2669">
        <f t="shared" si="126"/>
        <v>0.69000000000000483</v>
      </c>
      <c r="D2669">
        <f t="shared" si="127"/>
        <v>-1.1906816220880152</v>
      </c>
      <c r="H2669" t="str">
        <f t="shared" si="128"/>
        <v>N</v>
      </c>
    </row>
    <row r="2670" spans="1:8" x14ac:dyDescent="0.25">
      <c r="A2670" s="1">
        <v>44018</v>
      </c>
      <c r="B2670" s="9">
        <v>58.46</v>
      </c>
      <c r="C2670">
        <f t="shared" si="126"/>
        <v>1.2000000000000028</v>
      </c>
      <c r="D2670">
        <f t="shared" si="127"/>
        <v>2.095703807195255</v>
      </c>
      <c r="H2670" t="str">
        <f t="shared" si="128"/>
        <v>P</v>
      </c>
    </row>
    <row r="2671" spans="1:8" x14ac:dyDescent="0.25">
      <c r="A2671" s="1">
        <v>44019</v>
      </c>
      <c r="B2671" s="9">
        <v>58.65</v>
      </c>
      <c r="C2671">
        <f t="shared" si="126"/>
        <v>0.18999999999999773</v>
      </c>
      <c r="D2671">
        <f t="shared" si="127"/>
        <v>0.32500855285665026</v>
      </c>
      <c r="H2671" t="str">
        <f t="shared" si="128"/>
        <v>P</v>
      </c>
    </row>
    <row r="2672" spans="1:8" x14ac:dyDescent="0.25">
      <c r="A2672" s="1">
        <v>44020</v>
      </c>
      <c r="B2672" s="9">
        <v>58.02</v>
      </c>
      <c r="C2672">
        <f t="shared" si="126"/>
        <v>0.62999999999999545</v>
      </c>
      <c r="D2672">
        <f t="shared" si="127"/>
        <v>-1.0741687979539565</v>
      </c>
      <c r="H2672" t="str">
        <f t="shared" si="128"/>
        <v>N</v>
      </c>
    </row>
    <row r="2673" spans="1:8" x14ac:dyDescent="0.25">
      <c r="A2673" s="1">
        <v>44021</v>
      </c>
      <c r="B2673" s="9">
        <v>57.44</v>
      </c>
      <c r="C2673">
        <f t="shared" si="126"/>
        <v>0.5800000000000054</v>
      </c>
      <c r="D2673">
        <f t="shared" si="127"/>
        <v>-0.99965529127887864</v>
      </c>
      <c r="H2673" t="str">
        <f t="shared" si="128"/>
        <v>N</v>
      </c>
    </row>
    <row r="2674" spans="1:8" x14ac:dyDescent="0.25">
      <c r="A2674" s="1">
        <v>44022</v>
      </c>
      <c r="B2674" s="9">
        <v>58.69</v>
      </c>
      <c r="C2674">
        <f t="shared" si="126"/>
        <v>1.25</v>
      </c>
      <c r="D2674">
        <f t="shared" si="127"/>
        <v>2.1761838440111423</v>
      </c>
      <c r="H2674" t="str">
        <f t="shared" si="128"/>
        <v>P</v>
      </c>
    </row>
    <row r="2675" spans="1:8" x14ac:dyDescent="0.25">
      <c r="A2675" s="1">
        <v>44025</v>
      </c>
      <c r="B2675" s="9">
        <v>58.8</v>
      </c>
      <c r="C2675">
        <f t="shared" si="126"/>
        <v>0.10999999999999943</v>
      </c>
      <c r="D2675">
        <f t="shared" si="127"/>
        <v>0.18742545578463016</v>
      </c>
      <c r="H2675" t="str">
        <f t="shared" si="128"/>
        <v>P</v>
      </c>
    </row>
    <row r="2676" spans="1:8" x14ac:dyDescent="0.25">
      <c r="A2676" s="1">
        <v>44026</v>
      </c>
      <c r="B2676" s="9">
        <v>57.93</v>
      </c>
      <c r="C2676">
        <f t="shared" si="126"/>
        <v>0.86999999999999744</v>
      </c>
      <c r="D2676">
        <f t="shared" si="127"/>
        <v>-1.4795918367346896</v>
      </c>
      <c r="H2676" t="str">
        <f t="shared" si="128"/>
        <v>N</v>
      </c>
    </row>
    <row r="2677" spans="1:8" x14ac:dyDescent="0.25">
      <c r="A2677" s="1">
        <v>44027</v>
      </c>
      <c r="B2677" s="9">
        <v>58.61</v>
      </c>
      <c r="C2677">
        <f t="shared" si="126"/>
        <v>0.67999999999999972</v>
      </c>
      <c r="D2677">
        <f t="shared" si="127"/>
        <v>1.1738304850681853</v>
      </c>
      <c r="H2677" t="str">
        <f t="shared" si="128"/>
        <v>P</v>
      </c>
    </row>
    <row r="2678" spans="1:8" x14ac:dyDescent="0.25">
      <c r="A2678" s="1">
        <v>44028</v>
      </c>
      <c r="B2678" s="9">
        <v>58.77</v>
      </c>
      <c r="C2678">
        <f t="shared" si="126"/>
        <v>0.16000000000000369</v>
      </c>
      <c r="D2678">
        <f t="shared" si="127"/>
        <v>0.27299095717454991</v>
      </c>
      <c r="H2678" t="str">
        <f t="shared" si="128"/>
        <v>P</v>
      </c>
    </row>
    <row r="2679" spans="1:8" x14ac:dyDescent="0.25">
      <c r="A2679" s="1">
        <v>44029</v>
      </c>
      <c r="B2679" s="9">
        <v>59.73</v>
      </c>
      <c r="C2679">
        <f t="shared" si="126"/>
        <v>0.95999999999999375</v>
      </c>
      <c r="D2679">
        <f t="shared" si="127"/>
        <v>1.6334864726901372</v>
      </c>
      <c r="H2679" t="str">
        <f t="shared" si="128"/>
        <v>P</v>
      </c>
    </row>
    <row r="2680" spans="1:8" x14ac:dyDescent="0.25">
      <c r="A2680" s="1">
        <v>44032</v>
      </c>
      <c r="B2680" s="9">
        <v>59.1</v>
      </c>
      <c r="C2680">
        <f t="shared" si="126"/>
        <v>0.62999999999999545</v>
      </c>
      <c r="D2680">
        <f t="shared" si="127"/>
        <v>-1.0547463586137542</v>
      </c>
      <c r="H2680" t="str">
        <f t="shared" si="128"/>
        <v>N</v>
      </c>
    </row>
    <row r="2681" spans="1:8" x14ac:dyDescent="0.25">
      <c r="A2681" s="1">
        <v>44033</v>
      </c>
      <c r="B2681" s="9">
        <v>60.82</v>
      </c>
      <c r="C2681">
        <f t="shared" si="126"/>
        <v>1.7199999999999989</v>
      </c>
      <c r="D2681">
        <f t="shared" si="127"/>
        <v>2.91032148900169</v>
      </c>
      <c r="H2681" t="str">
        <f t="shared" si="128"/>
        <v>P</v>
      </c>
    </row>
    <row r="2682" spans="1:8" x14ac:dyDescent="0.25">
      <c r="A2682" s="1">
        <v>44034</v>
      </c>
      <c r="B2682" s="9">
        <v>59.94</v>
      </c>
      <c r="C2682">
        <f t="shared" si="126"/>
        <v>0.88000000000000256</v>
      </c>
      <c r="D2682">
        <f t="shared" si="127"/>
        <v>-1.4468924695823784</v>
      </c>
      <c r="H2682" t="str">
        <f t="shared" si="128"/>
        <v>N</v>
      </c>
    </row>
    <row r="2683" spans="1:8" x14ac:dyDescent="0.25">
      <c r="A2683" s="1">
        <v>44035</v>
      </c>
      <c r="B2683" s="9">
        <v>61.15</v>
      </c>
      <c r="C2683">
        <f t="shared" si="126"/>
        <v>1.2100000000000009</v>
      </c>
      <c r="D2683">
        <f t="shared" si="127"/>
        <v>2.0186853520186867</v>
      </c>
      <c r="H2683" t="str">
        <f t="shared" si="128"/>
        <v>P</v>
      </c>
    </row>
    <row r="2684" spans="1:8" x14ac:dyDescent="0.25">
      <c r="A2684" s="1">
        <v>44036</v>
      </c>
      <c r="B2684" s="9">
        <v>60.22</v>
      </c>
      <c r="C2684">
        <f t="shared" si="126"/>
        <v>0.92999999999999972</v>
      </c>
      <c r="D2684">
        <f t="shared" si="127"/>
        <v>-1.5208503679476693</v>
      </c>
      <c r="H2684" t="str">
        <f t="shared" si="128"/>
        <v>N</v>
      </c>
    </row>
    <row r="2685" spans="1:8" x14ac:dyDescent="0.25">
      <c r="A2685" s="1">
        <v>44039</v>
      </c>
      <c r="B2685" s="9">
        <v>59.75</v>
      </c>
      <c r="C2685">
        <f t="shared" si="126"/>
        <v>0.46999999999999886</v>
      </c>
      <c r="D2685">
        <f t="shared" si="127"/>
        <v>-0.78047160411823124</v>
      </c>
      <c r="H2685" t="str">
        <f t="shared" si="128"/>
        <v>N</v>
      </c>
    </row>
    <row r="2686" spans="1:8" x14ac:dyDescent="0.25">
      <c r="A2686" s="1">
        <v>44040</v>
      </c>
      <c r="B2686" s="9">
        <v>59.8</v>
      </c>
      <c r="C2686">
        <f t="shared" si="126"/>
        <v>4.9999999999997158E-2</v>
      </c>
      <c r="D2686">
        <f t="shared" si="127"/>
        <v>8.3682008368196087E-2</v>
      </c>
      <c r="H2686" t="str">
        <f t="shared" si="128"/>
        <v>P</v>
      </c>
    </row>
    <row r="2687" spans="1:8" x14ac:dyDescent="0.25">
      <c r="A2687" s="1">
        <v>44041</v>
      </c>
      <c r="B2687" s="9">
        <v>58.29</v>
      </c>
      <c r="C2687">
        <f t="shared" si="126"/>
        <v>1.509999999999998</v>
      </c>
      <c r="D2687">
        <f t="shared" si="127"/>
        <v>-2.5250836120401305</v>
      </c>
      <c r="H2687" t="str">
        <f t="shared" si="128"/>
        <v>N</v>
      </c>
    </row>
    <row r="2688" spans="1:8" x14ac:dyDescent="0.25">
      <c r="A2688" s="1">
        <v>44042</v>
      </c>
      <c r="B2688" s="9">
        <v>56.16</v>
      </c>
      <c r="C2688">
        <f t="shared" si="126"/>
        <v>2.1300000000000026</v>
      </c>
      <c r="D2688">
        <f t="shared" si="127"/>
        <v>-3.6541430777148785</v>
      </c>
      <c r="H2688" t="str">
        <f t="shared" si="128"/>
        <v>N</v>
      </c>
    </row>
    <row r="2689" spans="1:8" x14ac:dyDescent="0.25">
      <c r="A2689" s="1">
        <v>44043</v>
      </c>
      <c r="B2689" s="9">
        <v>54.7</v>
      </c>
      <c r="C2689">
        <f t="shared" si="126"/>
        <v>1.4599999999999937</v>
      </c>
      <c r="D2689">
        <f t="shared" si="127"/>
        <v>-2.5997150997150884</v>
      </c>
      <c r="H2689" t="str">
        <f t="shared" si="128"/>
        <v>N</v>
      </c>
    </row>
    <row r="2690" spans="1:8" x14ac:dyDescent="0.25">
      <c r="A2690" s="1">
        <v>44046</v>
      </c>
      <c r="B2690" s="9">
        <v>56.21</v>
      </c>
      <c r="C2690">
        <f t="shared" si="126"/>
        <v>1.509999999999998</v>
      </c>
      <c r="D2690">
        <f t="shared" si="127"/>
        <v>2.7605118829981681</v>
      </c>
      <c r="H2690" t="str">
        <f t="shared" si="128"/>
        <v>P</v>
      </c>
    </row>
    <row r="2691" spans="1:8" x14ac:dyDescent="0.25">
      <c r="A2691" s="1">
        <v>44047</v>
      </c>
      <c r="B2691" s="9">
        <v>58.14</v>
      </c>
      <c r="C2691">
        <f t="shared" si="126"/>
        <v>1.9299999999999997</v>
      </c>
      <c r="D2691">
        <f t="shared" si="127"/>
        <v>3.4335527486212416</v>
      </c>
      <c r="H2691" t="str">
        <f t="shared" si="128"/>
        <v>P</v>
      </c>
    </row>
    <row r="2692" spans="1:8" x14ac:dyDescent="0.25">
      <c r="A2692" s="1">
        <v>44048</v>
      </c>
      <c r="B2692" s="9">
        <v>56.13</v>
      </c>
      <c r="C2692">
        <f t="shared" ref="C2692:C2755" si="129">ABS(B2692-B2691)</f>
        <v>2.009999999999998</v>
      </c>
      <c r="D2692">
        <f t="shared" si="127"/>
        <v>-3.4571723426212557</v>
      </c>
      <c r="H2692" t="str">
        <f t="shared" si="128"/>
        <v>N</v>
      </c>
    </row>
    <row r="2693" spans="1:8" x14ac:dyDescent="0.25">
      <c r="A2693" s="1">
        <v>44049</v>
      </c>
      <c r="B2693" s="9">
        <v>55.23</v>
      </c>
      <c r="C2693">
        <f t="shared" si="129"/>
        <v>0.90000000000000568</v>
      </c>
      <c r="D2693">
        <f t="shared" ref="D2693:D2756" si="130">((B2693-B2692)/B2692)*100</f>
        <v>-1.6034206306787913</v>
      </c>
      <c r="H2693" t="str">
        <f t="shared" ref="H2693:H2756" si="131">IF(D2693&gt;0,"P","N")</f>
        <v>N</v>
      </c>
    </row>
    <row r="2694" spans="1:8" x14ac:dyDescent="0.25">
      <c r="A2694" s="1">
        <v>44050</v>
      </c>
      <c r="B2694" s="9">
        <v>54.9</v>
      </c>
      <c r="C2694">
        <f t="shared" si="129"/>
        <v>0.32999999999999829</v>
      </c>
      <c r="D2694">
        <f t="shared" si="130"/>
        <v>-0.59750135795762871</v>
      </c>
      <c r="H2694" t="str">
        <f t="shared" si="131"/>
        <v>N</v>
      </c>
    </row>
    <row r="2695" spans="1:8" x14ac:dyDescent="0.25">
      <c r="A2695" s="1">
        <v>44053</v>
      </c>
      <c r="B2695" s="9">
        <v>55.35</v>
      </c>
      <c r="C2695">
        <f t="shared" si="129"/>
        <v>0.45000000000000284</v>
      </c>
      <c r="D2695">
        <f t="shared" si="130"/>
        <v>0.81967213114754622</v>
      </c>
      <c r="H2695" t="str">
        <f t="shared" si="131"/>
        <v>P</v>
      </c>
    </row>
    <row r="2696" spans="1:8" x14ac:dyDescent="0.25">
      <c r="A2696" s="1">
        <v>44054</v>
      </c>
      <c r="B2696" s="9">
        <v>58.54</v>
      </c>
      <c r="C2696">
        <f t="shared" si="129"/>
        <v>3.1899999999999977</v>
      </c>
      <c r="D2696">
        <f t="shared" si="130"/>
        <v>5.7633242999096614</v>
      </c>
      <c r="H2696" t="str">
        <f t="shared" si="131"/>
        <v>P</v>
      </c>
    </row>
    <row r="2697" spans="1:8" x14ac:dyDescent="0.25">
      <c r="A2697" s="1">
        <v>44055</v>
      </c>
      <c r="B2697" s="9">
        <v>58.87</v>
      </c>
      <c r="C2697">
        <f t="shared" si="129"/>
        <v>0.32999999999999829</v>
      </c>
      <c r="D2697">
        <f t="shared" si="130"/>
        <v>0.56371711650153444</v>
      </c>
      <c r="H2697" t="str">
        <f t="shared" si="131"/>
        <v>P</v>
      </c>
    </row>
    <row r="2698" spans="1:8" x14ac:dyDescent="0.25">
      <c r="A2698" s="1">
        <v>44056</v>
      </c>
      <c r="B2698" s="9">
        <v>58.28</v>
      </c>
      <c r="C2698">
        <f t="shared" si="129"/>
        <v>0.58999999999999631</v>
      </c>
      <c r="D2698">
        <f t="shared" si="130"/>
        <v>-1.0022082554781659</v>
      </c>
      <c r="H2698" t="str">
        <f t="shared" si="131"/>
        <v>N</v>
      </c>
    </row>
    <row r="2699" spans="1:8" x14ac:dyDescent="0.25">
      <c r="A2699" s="1">
        <v>44057</v>
      </c>
      <c r="B2699" s="9">
        <v>58.22</v>
      </c>
      <c r="C2699">
        <f t="shared" si="129"/>
        <v>6.0000000000002274E-2</v>
      </c>
      <c r="D2699">
        <f t="shared" si="130"/>
        <v>-0.10295126973233058</v>
      </c>
      <c r="H2699" t="str">
        <f t="shared" si="131"/>
        <v>N</v>
      </c>
    </row>
    <row r="2700" spans="1:8" x14ac:dyDescent="0.25">
      <c r="A2700" s="1">
        <v>44060</v>
      </c>
      <c r="B2700" s="9">
        <v>57.88</v>
      </c>
      <c r="C2700">
        <f t="shared" si="129"/>
        <v>0.33999999999999631</v>
      </c>
      <c r="D2700">
        <f t="shared" si="130"/>
        <v>-0.58399175541050552</v>
      </c>
      <c r="H2700" t="str">
        <f t="shared" si="131"/>
        <v>N</v>
      </c>
    </row>
    <row r="2701" spans="1:8" x14ac:dyDescent="0.25">
      <c r="A2701" s="1">
        <v>44061</v>
      </c>
      <c r="B2701" s="9">
        <v>57.56</v>
      </c>
      <c r="C2701">
        <f t="shared" si="129"/>
        <v>0.32000000000000028</v>
      </c>
      <c r="D2701">
        <f t="shared" si="130"/>
        <v>-0.55286800276434056</v>
      </c>
      <c r="H2701" t="str">
        <f t="shared" si="131"/>
        <v>N</v>
      </c>
    </row>
    <row r="2702" spans="1:8" x14ac:dyDescent="0.25">
      <c r="A2702" s="1">
        <v>44062</v>
      </c>
      <c r="B2702" s="9">
        <v>58.25</v>
      </c>
      <c r="C2702">
        <f t="shared" si="129"/>
        <v>0.68999999999999773</v>
      </c>
      <c r="D2702">
        <f t="shared" si="130"/>
        <v>1.1987491313412051</v>
      </c>
      <c r="H2702" t="str">
        <f t="shared" si="131"/>
        <v>P</v>
      </c>
    </row>
    <row r="2703" spans="1:8" x14ac:dyDescent="0.25">
      <c r="A2703" s="1">
        <v>44063</v>
      </c>
      <c r="B2703" s="9">
        <v>57.39</v>
      </c>
      <c r="C2703">
        <f t="shared" si="129"/>
        <v>0.85999999999999943</v>
      </c>
      <c r="D2703">
        <f t="shared" si="130"/>
        <v>-1.4763948497854067</v>
      </c>
      <c r="H2703" t="str">
        <f t="shared" si="131"/>
        <v>N</v>
      </c>
    </row>
    <row r="2704" spans="1:8" x14ac:dyDescent="0.25">
      <c r="A2704" s="1">
        <v>44064</v>
      </c>
      <c r="B2704" s="9">
        <v>56.81</v>
      </c>
      <c r="C2704">
        <f t="shared" si="129"/>
        <v>0.57999999999999829</v>
      </c>
      <c r="D2704">
        <f t="shared" si="130"/>
        <v>-1.0106290294476361</v>
      </c>
      <c r="H2704" t="str">
        <f t="shared" si="131"/>
        <v>N</v>
      </c>
    </row>
    <row r="2705" spans="1:8" x14ac:dyDescent="0.25">
      <c r="A2705" s="1">
        <v>44067</v>
      </c>
      <c r="B2705" s="9">
        <v>58.25</v>
      </c>
      <c r="C2705">
        <f t="shared" si="129"/>
        <v>1.4399999999999977</v>
      </c>
      <c r="D2705">
        <f t="shared" si="130"/>
        <v>2.5347650061608831</v>
      </c>
      <c r="H2705" t="str">
        <f t="shared" si="131"/>
        <v>P</v>
      </c>
    </row>
    <row r="2706" spans="1:8" x14ac:dyDescent="0.25">
      <c r="A2706" s="1">
        <v>44068</v>
      </c>
      <c r="B2706" s="9">
        <v>57.95</v>
      </c>
      <c r="C2706">
        <f t="shared" si="129"/>
        <v>0.29999999999999716</v>
      </c>
      <c r="D2706">
        <f t="shared" si="130"/>
        <v>-0.51502145922746301</v>
      </c>
      <c r="H2706" t="str">
        <f t="shared" si="131"/>
        <v>N</v>
      </c>
    </row>
    <row r="2707" spans="1:8" x14ac:dyDescent="0.25">
      <c r="A2707" s="1">
        <v>44069</v>
      </c>
      <c r="B2707" s="9">
        <v>59.42</v>
      </c>
      <c r="C2707">
        <f t="shared" si="129"/>
        <v>1.4699999999999989</v>
      </c>
      <c r="D2707">
        <f t="shared" si="130"/>
        <v>2.5366695427092303</v>
      </c>
      <c r="H2707" t="str">
        <f t="shared" si="131"/>
        <v>P</v>
      </c>
    </row>
    <row r="2708" spans="1:8" x14ac:dyDescent="0.25">
      <c r="A2708" s="1">
        <v>44070</v>
      </c>
      <c r="B2708" s="9">
        <v>59.6</v>
      </c>
      <c r="C2708">
        <f t="shared" si="129"/>
        <v>0.17999999999999972</v>
      </c>
      <c r="D2708">
        <f t="shared" si="130"/>
        <v>0.30292830696735057</v>
      </c>
      <c r="H2708" t="str">
        <f t="shared" si="131"/>
        <v>P</v>
      </c>
    </row>
    <row r="2709" spans="1:8" x14ac:dyDescent="0.25">
      <c r="A2709" s="1">
        <v>44071</v>
      </c>
      <c r="B2709" s="9">
        <v>59.61</v>
      </c>
      <c r="C2709">
        <f t="shared" si="129"/>
        <v>9.9999999999980105E-3</v>
      </c>
      <c r="D2709">
        <f t="shared" si="130"/>
        <v>1.6778523489929548E-2</v>
      </c>
      <c r="H2709" t="str">
        <f t="shared" si="131"/>
        <v>P</v>
      </c>
    </row>
    <row r="2710" spans="1:8" x14ac:dyDescent="0.25">
      <c r="A2710" s="1">
        <v>44074</v>
      </c>
      <c r="B2710" s="9">
        <v>60.15</v>
      </c>
      <c r="C2710">
        <f t="shared" si="129"/>
        <v>0.53999999999999915</v>
      </c>
      <c r="D2710">
        <f t="shared" si="130"/>
        <v>0.90588827377956571</v>
      </c>
      <c r="H2710" t="str">
        <f t="shared" si="131"/>
        <v>P</v>
      </c>
    </row>
    <row r="2711" spans="1:8" x14ac:dyDescent="0.25">
      <c r="A2711" s="1">
        <v>44075</v>
      </c>
      <c r="B2711" s="9">
        <v>60.13</v>
      </c>
      <c r="C2711">
        <f t="shared" si="129"/>
        <v>1.9999999999996021E-2</v>
      </c>
      <c r="D2711">
        <f t="shared" si="130"/>
        <v>-3.3250207813792225E-2</v>
      </c>
      <c r="H2711" t="str">
        <f t="shared" si="131"/>
        <v>N</v>
      </c>
    </row>
    <row r="2712" spans="1:8" x14ac:dyDescent="0.25">
      <c r="A2712" s="1">
        <v>44076</v>
      </c>
      <c r="B2712" s="9">
        <v>60.39</v>
      </c>
      <c r="C2712">
        <f t="shared" si="129"/>
        <v>0.25999999999999801</v>
      </c>
      <c r="D2712">
        <f t="shared" si="130"/>
        <v>0.43239647430566774</v>
      </c>
      <c r="H2712" t="str">
        <f t="shared" si="131"/>
        <v>P</v>
      </c>
    </row>
    <row r="2713" spans="1:8" x14ac:dyDescent="0.25">
      <c r="A2713" s="1">
        <v>44077</v>
      </c>
      <c r="B2713" s="9">
        <v>60.8</v>
      </c>
      <c r="C2713">
        <f t="shared" si="129"/>
        <v>0.40999999999999659</v>
      </c>
      <c r="D2713">
        <f t="shared" si="130"/>
        <v>0.67892035105149295</v>
      </c>
      <c r="H2713" t="str">
        <f t="shared" si="131"/>
        <v>P</v>
      </c>
    </row>
    <row r="2714" spans="1:8" x14ac:dyDescent="0.25">
      <c r="A2714" s="1">
        <v>44078</v>
      </c>
      <c r="B2714" s="9">
        <v>61.38</v>
      </c>
      <c r="C2714">
        <f t="shared" si="129"/>
        <v>0.5800000000000054</v>
      </c>
      <c r="D2714">
        <f t="shared" si="130"/>
        <v>0.95394736842106154</v>
      </c>
      <c r="H2714" t="str">
        <f t="shared" si="131"/>
        <v>P</v>
      </c>
    </row>
    <row r="2715" spans="1:8" x14ac:dyDescent="0.25">
      <c r="A2715" s="1">
        <v>44081</v>
      </c>
      <c r="B2715" s="9">
        <v>62.58</v>
      </c>
      <c r="C2715">
        <f t="shared" si="129"/>
        <v>1.1999999999999957</v>
      </c>
      <c r="D2715">
        <f t="shared" si="130"/>
        <v>1.9550342130987224</v>
      </c>
      <c r="H2715" t="str">
        <f t="shared" si="131"/>
        <v>P</v>
      </c>
    </row>
    <row r="2716" spans="1:8" x14ac:dyDescent="0.25">
      <c r="A2716" s="1">
        <v>44082</v>
      </c>
      <c r="B2716" s="9">
        <v>63.17</v>
      </c>
      <c r="C2716">
        <f t="shared" si="129"/>
        <v>0.59000000000000341</v>
      </c>
      <c r="D2716">
        <f t="shared" si="130"/>
        <v>0.94279322467242488</v>
      </c>
      <c r="H2716" t="str">
        <f t="shared" si="131"/>
        <v>P</v>
      </c>
    </row>
    <row r="2717" spans="1:8" x14ac:dyDescent="0.25">
      <c r="A2717" s="1">
        <v>44083</v>
      </c>
      <c r="B2717" s="9">
        <v>63.74</v>
      </c>
      <c r="C2717">
        <f t="shared" si="129"/>
        <v>0.57000000000000028</v>
      </c>
      <c r="D2717">
        <f t="shared" si="130"/>
        <v>0.90232705398132063</v>
      </c>
      <c r="H2717" t="str">
        <f t="shared" si="131"/>
        <v>P</v>
      </c>
    </row>
    <row r="2718" spans="1:8" x14ac:dyDescent="0.25">
      <c r="A2718" s="1">
        <v>44084</v>
      </c>
      <c r="B2718" s="9">
        <v>63.74</v>
      </c>
      <c r="C2718">
        <f t="shared" si="129"/>
        <v>0</v>
      </c>
      <c r="D2718">
        <f t="shared" si="130"/>
        <v>0</v>
      </c>
      <c r="H2718" t="str">
        <f t="shared" si="131"/>
        <v>N</v>
      </c>
    </row>
    <row r="2719" spans="1:8" x14ac:dyDescent="0.25">
      <c r="A2719" s="1">
        <v>44085</v>
      </c>
      <c r="B2719" s="9">
        <v>64.31</v>
      </c>
      <c r="C2719">
        <f t="shared" si="129"/>
        <v>0.57000000000000028</v>
      </c>
      <c r="D2719">
        <f t="shared" si="130"/>
        <v>0.8942579228114218</v>
      </c>
      <c r="H2719" t="str">
        <f t="shared" si="131"/>
        <v>P</v>
      </c>
    </row>
    <row r="2720" spans="1:8" x14ac:dyDescent="0.25">
      <c r="A2720" s="1">
        <v>44088</v>
      </c>
      <c r="B2720" s="9">
        <v>64.12</v>
      </c>
      <c r="C2720">
        <f t="shared" si="129"/>
        <v>0.18999999999999773</v>
      </c>
      <c r="D2720">
        <f t="shared" si="130"/>
        <v>-0.29544394339915675</v>
      </c>
      <c r="H2720" t="str">
        <f t="shared" si="131"/>
        <v>N</v>
      </c>
    </row>
    <row r="2721" spans="1:8" x14ac:dyDescent="0.25">
      <c r="A2721" s="1">
        <v>44089</v>
      </c>
      <c r="B2721" s="9">
        <v>64.319999999999993</v>
      </c>
      <c r="C2721">
        <f t="shared" si="129"/>
        <v>0.19999999999998863</v>
      </c>
      <c r="D2721">
        <f t="shared" si="130"/>
        <v>0.31191515907671336</v>
      </c>
      <c r="H2721" t="str">
        <f t="shared" si="131"/>
        <v>P</v>
      </c>
    </row>
    <row r="2722" spans="1:8" x14ac:dyDescent="0.25">
      <c r="A2722" s="1">
        <v>44090</v>
      </c>
      <c r="B2722" s="9">
        <v>64.709999999999994</v>
      </c>
      <c r="C2722">
        <f t="shared" si="129"/>
        <v>0.39000000000000057</v>
      </c>
      <c r="D2722">
        <f t="shared" si="130"/>
        <v>0.60634328358209055</v>
      </c>
      <c r="H2722" t="str">
        <f t="shared" si="131"/>
        <v>P</v>
      </c>
    </row>
    <row r="2723" spans="1:8" x14ac:dyDescent="0.25">
      <c r="A2723" s="1">
        <v>44091</v>
      </c>
      <c r="B2723" s="9">
        <v>64.81</v>
      </c>
      <c r="C2723">
        <f t="shared" si="129"/>
        <v>0.10000000000000853</v>
      </c>
      <c r="D2723">
        <f t="shared" si="130"/>
        <v>0.15453562046052932</v>
      </c>
      <c r="H2723" t="str">
        <f t="shared" si="131"/>
        <v>P</v>
      </c>
    </row>
    <row r="2724" spans="1:8" x14ac:dyDescent="0.25">
      <c r="A2724" s="1">
        <v>44092</v>
      </c>
      <c r="B2724" s="9">
        <v>63.74</v>
      </c>
      <c r="C2724">
        <f t="shared" si="129"/>
        <v>1.0700000000000003</v>
      </c>
      <c r="D2724">
        <f t="shared" si="130"/>
        <v>-1.650979787069897</v>
      </c>
      <c r="H2724" t="str">
        <f t="shared" si="131"/>
        <v>N</v>
      </c>
    </row>
    <row r="2725" spans="1:8" x14ac:dyDescent="0.25">
      <c r="A2725" s="1">
        <v>44095</v>
      </c>
      <c r="B2725" s="9">
        <v>60.49</v>
      </c>
      <c r="C2725">
        <f t="shared" si="129"/>
        <v>3.25</v>
      </c>
      <c r="D2725">
        <f t="shared" si="130"/>
        <v>-5.0988390335738938</v>
      </c>
      <c r="H2725" t="str">
        <f t="shared" si="131"/>
        <v>N</v>
      </c>
    </row>
    <row r="2726" spans="1:8" x14ac:dyDescent="0.25">
      <c r="A2726" s="1">
        <v>44096</v>
      </c>
      <c r="B2726" s="9">
        <v>60.58</v>
      </c>
      <c r="C2726">
        <f t="shared" si="129"/>
        <v>8.9999999999996305E-2</v>
      </c>
      <c r="D2726">
        <f t="shared" si="130"/>
        <v>0.1487849231277836</v>
      </c>
      <c r="H2726" t="str">
        <f t="shared" si="131"/>
        <v>P</v>
      </c>
    </row>
    <row r="2727" spans="1:8" x14ac:dyDescent="0.25">
      <c r="A2727" s="1">
        <v>44097</v>
      </c>
      <c r="B2727" s="9">
        <v>60.96</v>
      </c>
      <c r="C2727">
        <f t="shared" si="129"/>
        <v>0.38000000000000256</v>
      </c>
      <c r="D2727">
        <f t="shared" si="130"/>
        <v>0.62726972598217656</v>
      </c>
      <c r="H2727" t="str">
        <f t="shared" si="131"/>
        <v>P</v>
      </c>
    </row>
    <row r="2728" spans="1:8" x14ac:dyDescent="0.25">
      <c r="A2728" s="1">
        <v>44098</v>
      </c>
      <c r="B2728" s="9">
        <v>60.64</v>
      </c>
      <c r="C2728">
        <f t="shared" si="129"/>
        <v>0.32000000000000028</v>
      </c>
      <c r="D2728">
        <f t="shared" si="130"/>
        <v>-0.52493438320210017</v>
      </c>
      <c r="H2728" t="str">
        <f t="shared" si="131"/>
        <v>N</v>
      </c>
    </row>
    <row r="2729" spans="1:8" x14ac:dyDescent="0.25">
      <c r="A2729" s="1">
        <v>44099</v>
      </c>
      <c r="B2729" s="9">
        <v>59.06</v>
      </c>
      <c r="C2729">
        <f t="shared" si="129"/>
        <v>1.5799999999999983</v>
      </c>
      <c r="D2729">
        <f t="shared" si="130"/>
        <v>-2.6055408970976224</v>
      </c>
      <c r="H2729" t="str">
        <f t="shared" si="131"/>
        <v>N</v>
      </c>
    </row>
    <row r="2730" spans="1:8" x14ac:dyDescent="0.25">
      <c r="A2730" s="1">
        <v>44102</v>
      </c>
      <c r="B2730" s="9">
        <v>61.73</v>
      </c>
      <c r="C2730">
        <f t="shared" si="129"/>
        <v>2.6699999999999946</v>
      </c>
      <c r="D2730">
        <f t="shared" si="130"/>
        <v>4.5208262783609792</v>
      </c>
      <c r="H2730" t="str">
        <f t="shared" si="131"/>
        <v>P</v>
      </c>
    </row>
    <row r="2731" spans="1:8" x14ac:dyDescent="0.25">
      <c r="A2731" s="1">
        <v>44103</v>
      </c>
      <c r="B2731" s="9">
        <v>62</v>
      </c>
      <c r="C2731">
        <f t="shared" si="129"/>
        <v>0.27000000000000313</v>
      </c>
      <c r="D2731">
        <f t="shared" si="130"/>
        <v>0.43738862789567984</v>
      </c>
      <c r="H2731" t="str">
        <f t="shared" si="131"/>
        <v>P</v>
      </c>
    </row>
    <row r="2732" spans="1:8" x14ac:dyDescent="0.25">
      <c r="A2732" s="1">
        <v>44104</v>
      </c>
      <c r="B2732" s="9">
        <v>61.99</v>
      </c>
      <c r="C2732">
        <f t="shared" si="129"/>
        <v>9.9999999999980105E-3</v>
      </c>
      <c r="D2732">
        <f t="shared" si="130"/>
        <v>-1.6129032258061306E-2</v>
      </c>
      <c r="H2732" t="str">
        <f t="shared" si="131"/>
        <v>N</v>
      </c>
    </row>
    <row r="2733" spans="1:8" x14ac:dyDescent="0.25">
      <c r="A2733" s="1">
        <v>44105</v>
      </c>
      <c r="B2733" s="9">
        <v>62.66</v>
      </c>
      <c r="C2733">
        <f t="shared" si="129"/>
        <v>0.6699999999999946</v>
      </c>
      <c r="D2733">
        <f t="shared" si="130"/>
        <v>1.080819487014026</v>
      </c>
      <c r="H2733" t="str">
        <f t="shared" si="131"/>
        <v>P</v>
      </c>
    </row>
    <row r="2734" spans="1:8" x14ac:dyDescent="0.25">
      <c r="A2734" s="1">
        <v>44106</v>
      </c>
      <c r="B2734" s="9">
        <v>62.36</v>
      </c>
      <c r="C2734">
        <f t="shared" si="129"/>
        <v>0.29999999999999716</v>
      </c>
      <c r="D2734">
        <f t="shared" si="130"/>
        <v>-0.47877433769549504</v>
      </c>
      <c r="H2734" t="str">
        <f t="shared" si="131"/>
        <v>N</v>
      </c>
    </row>
    <row r="2735" spans="1:8" x14ac:dyDescent="0.25">
      <c r="A2735" s="1">
        <v>44109</v>
      </c>
      <c r="B2735" s="9">
        <v>64.03</v>
      </c>
      <c r="C2735">
        <f t="shared" si="129"/>
        <v>1.6700000000000017</v>
      </c>
      <c r="D2735">
        <f t="shared" si="130"/>
        <v>2.6779987171263659</v>
      </c>
      <c r="H2735" t="str">
        <f t="shared" si="131"/>
        <v>P</v>
      </c>
    </row>
    <row r="2736" spans="1:8" x14ac:dyDescent="0.25">
      <c r="A2736" s="1">
        <v>44110</v>
      </c>
      <c r="B2736" s="9">
        <v>64.849999999999994</v>
      </c>
      <c r="C2736">
        <f t="shared" si="129"/>
        <v>0.81999999999999318</v>
      </c>
      <c r="D2736">
        <f t="shared" si="130"/>
        <v>1.2806496954552447</v>
      </c>
      <c r="H2736" t="str">
        <f t="shared" si="131"/>
        <v>P</v>
      </c>
    </row>
    <row r="2737" spans="1:8" x14ac:dyDescent="0.25">
      <c r="A2737" s="1">
        <v>44111</v>
      </c>
      <c r="B2737" s="9">
        <v>65.739999999999995</v>
      </c>
      <c r="C2737">
        <f t="shared" si="129"/>
        <v>0.89000000000000057</v>
      </c>
      <c r="D2737">
        <f t="shared" si="130"/>
        <v>1.3723978411719362</v>
      </c>
      <c r="H2737" t="str">
        <f t="shared" si="131"/>
        <v>P</v>
      </c>
    </row>
    <row r="2738" spans="1:8" x14ac:dyDescent="0.25">
      <c r="A2738" s="1">
        <v>44112</v>
      </c>
      <c r="B2738" s="9">
        <v>65.72</v>
      </c>
      <c r="C2738">
        <f t="shared" si="129"/>
        <v>1.9999999999996021E-2</v>
      </c>
      <c r="D2738">
        <f t="shared" si="130"/>
        <v>-3.042287800425315E-2</v>
      </c>
      <c r="H2738" t="str">
        <f t="shared" si="131"/>
        <v>N</v>
      </c>
    </row>
    <row r="2739" spans="1:8" x14ac:dyDescent="0.25">
      <c r="A2739" s="1">
        <v>44113</v>
      </c>
      <c r="B2739" s="9">
        <v>64.7</v>
      </c>
      <c r="C2739">
        <f t="shared" si="129"/>
        <v>1.019999999999996</v>
      </c>
      <c r="D2739">
        <f t="shared" si="130"/>
        <v>-1.552038953134504</v>
      </c>
      <c r="H2739" t="str">
        <f t="shared" si="131"/>
        <v>N</v>
      </c>
    </row>
    <row r="2740" spans="1:8" x14ac:dyDescent="0.25">
      <c r="A2740" s="1">
        <v>44116</v>
      </c>
      <c r="B2740" s="9">
        <v>65.09</v>
      </c>
      <c r="C2740">
        <f t="shared" si="129"/>
        <v>0.39000000000000057</v>
      </c>
      <c r="D2740">
        <f t="shared" si="130"/>
        <v>0.60278207109737336</v>
      </c>
      <c r="H2740" t="str">
        <f t="shared" si="131"/>
        <v>P</v>
      </c>
    </row>
    <row r="2741" spans="1:8" x14ac:dyDescent="0.25">
      <c r="A2741" s="1">
        <v>44117</v>
      </c>
      <c r="B2741" s="9">
        <v>64.25</v>
      </c>
      <c r="C2741">
        <f t="shared" si="129"/>
        <v>0.84000000000000341</v>
      </c>
      <c r="D2741">
        <f t="shared" si="130"/>
        <v>-1.2905208173298561</v>
      </c>
      <c r="H2741" t="str">
        <f t="shared" si="131"/>
        <v>N</v>
      </c>
    </row>
    <row r="2742" spans="1:8" x14ac:dyDescent="0.25">
      <c r="A2742" s="1">
        <v>44118</v>
      </c>
      <c r="B2742" s="9">
        <v>64.08</v>
      </c>
      <c r="C2742">
        <f t="shared" si="129"/>
        <v>0.17000000000000171</v>
      </c>
      <c r="D2742">
        <f t="shared" si="130"/>
        <v>-0.26459143968871862</v>
      </c>
      <c r="H2742" t="str">
        <f t="shared" si="131"/>
        <v>N</v>
      </c>
    </row>
    <row r="2743" spans="1:8" x14ac:dyDescent="0.25">
      <c r="A2743" s="1">
        <v>44119</v>
      </c>
      <c r="B2743" s="9">
        <v>62.17</v>
      </c>
      <c r="C2743">
        <f t="shared" si="129"/>
        <v>1.9099999999999966</v>
      </c>
      <c r="D2743">
        <f t="shared" si="130"/>
        <v>-2.9806491885143518</v>
      </c>
      <c r="H2743" t="str">
        <f t="shared" si="131"/>
        <v>N</v>
      </c>
    </row>
    <row r="2744" spans="1:8" x14ac:dyDescent="0.25">
      <c r="A2744" s="1">
        <v>44120</v>
      </c>
      <c r="B2744" s="9">
        <v>63.12</v>
      </c>
      <c r="C2744">
        <f t="shared" si="129"/>
        <v>0.94999999999999574</v>
      </c>
      <c r="D2744">
        <f t="shared" si="130"/>
        <v>1.5280682000965027</v>
      </c>
      <c r="H2744" t="str">
        <f t="shared" si="131"/>
        <v>P</v>
      </c>
    </row>
    <row r="2745" spans="1:8" x14ac:dyDescent="0.25">
      <c r="A2745" s="1">
        <v>44123</v>
      </c>
      <c r="B2745" s="9">
        <v>63.62</v>
      </c>
      <c r="C2745">
        <f t="shared" si="129"/>
        <v>0.5</v>
      </c>
      <c r="D2745">
        <f t="shared" si="130"/>
        <v>0.79214195183776936</v>
      </c>
      <c r="H2745" t="str">
        <f t="shared" si="131"/>
        <v>P</v>
      </c>
    </row>
    <row r="2746" spans="1:8" x14ac:dyDescent="0.25">
      <c r="A2746" s="1">
        <v>44124</v>
      </c>
      <c r="B2746" s="9">
        <v>64.069999999999993</v>
      </c>
      <c r="C2746">
        <f t="shared" si="129"/>
        <v>0.44999999999999574</v>
      </c>
      <c r="D2746">
        <f t="shared" si="130"/>
        <v>0.70732474064758843</v>
      </c>
      <c r="H2746" t="str">
        <f t="shared" si="131"/>
        <v>P</v>
      </c>
    </row>
    <row r="2747" spans="1:8" x14ac:dyDescent="0.25">
      <c r="A2747" s="1">
        <v>44125</v>
      </c>
      <c r="B2747" s="9">
        <v>63.81</v>
      </c>
      <c r="C2747">
        <f t="shared" si="129"/>
        <v>0.25999999999999091</v>
      </c>
      <c r="D2747">
        <f t="shared" si="130"/>
        <v>-0.40580614952394406</v>
      </c>
      <c r="H2747" t="str">
        <f t="shared" si="131"/>
        <v>N</v>
      </c>
    </row>
    <row r="2748" spans="1:8" x14ac:dyDescent="0.25">
      <c r="A2748" s="1">
        <v>44126</v>
      </c>
      <c r="B2748" s="9">
        <v>64.010000000000005</v>
      </c>
      <c r="C2748">
        <f t="shared" si="129"/>
        <v>0.20000000000000284</v>
      </c>
      <c r="D2748">
        <f t="shared" si="130"/>
        <v>0.31343049678734186</v>
      </c>
      <c r="H2748" t="str">
        <f t="shared" si="131"/>
        <v>P</v>
      </c>
    </row>
    <row r="2749" spans="1:8" x14ac:dyDescent="0.25">
      <c r="A2749" s="1">
        <v>44127</v>
      </c>
      <c r="B2749" s="9">
        <v>63.93</v>
      </c>
      <c r="C2749">
        <f t="shared" si="129"/>
        <v>8.00000000000054E-2</v>
      </c>
      <c r="D2749">
        <f t="shared" si="130"/>
        <v>-0.12498047180128947</v>
      </c>
      <c r="H2749" t="str">
        <f t="shared" si="131"/>
        <v>N</v>
      </c>
    </row>
    <row r="2750" spans="1:8" x14ac:dyDescent="0.25">
      <c r="A2750" s="1">
        <v>44130</v>
      </c>
      <c r="B2750" s="9">
        <v>63.21</v>
      </c>
      <c r="C2750">
        <f t="shared" si="129"/>
        <v>0.71999999999999886</v>
      </c>
      <c r="D2750">
        <f t="shared" si="130"/>
        <v>-1.1262318160488016</v>
      </c>
      <c r="H2750" t="str">
        <f t="shared" si="131"/>
        <v>N</v>
      </c>
    </row>
    <row r="2751" spans="1:8" x14ac:dyDescent="0.25">
      <c r="A2751" s="1">
        <v>44131</v>
      </c>
      <c r="B2751" s="9">
        <v>61.47</v>
      </c>
      <c r="C2751">
        <f t="shared" si="129"/>
        <v>1.740000000000002</v>
      </c>
      <c r="D2751">
        <f t="shared" si="130"/>
        <v>-2.7527289985761776</v>
      </c>
      <c r="H2751" t="str">
        <f t="shared" si="131"/>
        <v>N</v>
      </c>
    </row>
    <row r="2752" spans="1:8" x14ac:dyDescent="0.25">
      <c r="A2752" s="1">
        <v>44132</v>
      </c>
      <c r="B2752" s="9">
        <v>58.06</v>
      </c>
      <c r="C2752">
        <f t="shared" si="129"/>
        <v>3.4099999999999966</v>
      </c>
      <c r="D2752">
        <f t="shared" si="130"/>
        <v>-5.5474215064258932</v>
      </c>
      <c r="H2752" t="str">
        <f t="shared" si="131"/>
        <v>N</v>
      </c>
    </row>
    <row r="2753" spans="1:8" x14ac:dyDescent="0.25">
      <c r="A2753" s="1">
        <v>44133</v>
      </c>
      <c r="B2753" s="9">
        <v>58.33</v>
      </c>
      <c r="C2753">
        <f t="shared" si="129"/>
        <v>0.26999999999999602</v>
      </c>
      <c r="D2753">
        <f t="shared" si="130"/>
        <v>0.46503616947984155</v>
      </c>
      <c r="H2753" t="str">
        <f t="shared" si="131"/>
        <v>P</v>
      </c>
    </row>
    <row r="2754" spans="1:8" x14ac:dyDescent="0.25">
      <c r="A2754" s="1">
        <v>44134</v>
      </c>
      <c r="B2754" s="9">
        <v>58.68</v>
      </c>
      <c r="C2754">
        <f t="shared" si="129"/>
        <v>0.35000000000000142</v>
      </c>
      <c r="D2754">
        <f t="shared" si="130"/>
        <v>0.6000342876735838</v>
      </c>
      <c r="H2754" t="str">
        <f t="shared" si="131"/>
        <v>P</v>
      </c>
    </row>
    <row r="2755" spans="1:8" x14ac:dyDescent="0.25">
      <c r="A2755" s="1">
        <v>44137</v>
      </c>
      <c r="B2755" s="9">
        <v>59.68</v>
      </c>
      <c r="C2755">
        <f t="shared" si="129"/>
        <v>1</v>
      </c>
      <c r="D2755">
        <f t="shared" si="130"/>
        <v>1.7041581458759374</v>
      </c>
      <c r="H2755" t="str">
        <f t="shared" si="131"/>
        <v>P</v>
      </c>
    </row>
    <row r="2756" spans="1:8" x14ac:dyDescent="0.25">
      <c r="A2756" s="1">
        <v>44138</v>
      </c>
      <c r="B2756" s="9">
        <v>62.12</v>
      </c>
      <c r="C2756">
        <f t="shared" ref="C2756:C2819" si="132">ABS(B2756-B2755)</f>
        <v>2.4399999999999977</v>
      </c>
      <c r="D2756">
        <f t="shared" si="130"/>
        <v>4.0884718498659485</v>
      </c>
      <c r="H2756" t="str">
        <f t="shared" si="131"/>
        <v>P</v>
      </c>
    </row>
    <row r="2757" spans="1:8" x14ac:dyDescent="0.25">
      <c r="A2757" s="1">
        <v>44139</v>
      </c>
      <c r="B2757" s="9">
        <v>62.52</v>
      </c>
      <c r="C2757">
        <f t="shared" si="132"/>
        <v>0.40000000000000568</v>
      </c>
      <c r="D2757">
        <f t="shared" ref="D2757:D2820" si="133">((B2757-B2756)/B2756)*100</f>
        <v>0.64391500321958417</v>
      </c>
      <c r="H2757" t="str">
        <f t="shared" ref="H2757:H2820" si="134">IF(D2757&gt;0,"P","N")</f>
        <v>P</v>
      </c>
    </row>
    <row r="2758" spans="1:8" x14ac:dyDescent="0.25">
      <c r="A2758" s="1">
        <v>44140</v>
      </c>
      <c r="B2758" s="9">
        <v>64.790000000000006</v>
      </c>
      <c r="C2758">
        <f t="shared" si="132"/>
        <v>2.2700000000000031</v>
      </c>
      <c r="D2758">
        <f t="shared" si="133"/>
        <v>3.6308381317978298</v>
      </c>
      <c r="H2758" t="str">
        <f t="shared" si="134"/>
        <v>P</v>
      </c>
    </row>
    <row r="2759" spans="1:8" x14ac:dyDescent="0.25">
      <c r="A2759" s="1">
        <v>44141</v>
      </c>
      <c r="B2759" s="9">
        <v>63.58</v>
      </c>
      <c r="C2759">
        <f t="shared" si="132"/>
        <v>1.210000000000008</v>
      </c>
      <c r="D2759">
        <f t="shared" si="133"/>
        <v>-1.867572156196956</v>
      </c>
      <c r="H2759" t="str">
        <f t="shared" si="134"/>
        <v>N</v>
      </c>
    </row>
    <row r="2760" spans="1:8" x14ac:dyDescent="0.25">
      <c r="A2760" s="1">
        <v>44144</v>
      </c>
      <c r="B2760" s="9">
        <v>67.63</v>
      </c>
      <c r="C2760">
        <f t="shared" si="132"/>
        <v>4.0499999999999972</v>
      </c>
      <c r="D2760">
        <f t="shared" si="133"/>
        <v>6.3699276502044624</v>
      </c>
      <c r="H2760" t="str">
        <f t="shared" si="134"/>
        <v>P</v>
      </c>
    </row>
    <row r="2761" spans="1:8" x14ac:dyDescent="0.25">
      <c r="A2761" s="1">
        <v>44145</v>
      </c>
      <c r="B2761" s="9">
        <v>69.5</v>
      </c>
      <c r="C2761">
        <f t="shared" si="132"/>
        <v>1.8700000000000045</v>
      </c>
      <c r="D2761">
        <f t="shared" si="133"/>
        <v>2.7650450983291508</v>
      </c>
      <c r="H2761" t="str">
        <f t="shared" si="134"/>
        <v>P</v>
      </c>
    </row>
    <row r="2762" spans="1:8" x14ac:dyDescent="0.25">
      <c r="A2762" s="1">
        <v>44146</v>
      </c>
      <c r="B2762" s="9">
        <v>70.34</v>
      </c>
      <c r="C2762">
        <f t="shared" si="132"/>
        <v>0.84000000000000341</v>
      </c>
      <c r="D2762">
        <f t="shared" si="133"/>
        <v>1.2086330935251848</v>
      </c>
      <c r="H2762" t="str">
        <f t="shared" si="134"/>
        <v>P</v>
      </c>
    </row>
    <row r="2763" spans="1:8" x14ac:dyDescent="0.25">
      <c r="A2763" s="1">
        <v>44147</v>
      </c>
      <c r="B2763" s="9">
        <v>70.7</v>
      </c>
      <c r="C2763">
        <f t="shared" si="132"/>
        <v>0.35999999999999943</v>
      </c>
      <c r="D2763">
        <f t="shared" si="133"/>
        <v>0.51179982940005608</v>
      </c>
      <c r="H2763" t="str">
        <f t="shared" si="134"/>
        <v>P</v>
      </c>
    </row>
    <row r="2764" spans="1:8" x14ac:dyDescent="0.25">
      <c r="A2764" s="1">
        <v>44148</v>
      </c>
      <c r="B2764" s="9">
        <v>70.739999999999995</v>
      </c>
      <c r="C2764">
        <f t="shared" si="132"/>
        <v>3.9999999999992042E-2</v>
      </c>
      <c r="D2764">
        <f t="shared" si="133"/>
        <v>5.6577086280045319E-2</v>
      </c>
      <c r="H2764" t="str">
        <f t="shared" si="134"/>
        <v>P</v>
      </c>
    </row>
    <row r="2765" spans="1:8" x14ac:dyDescent="0.25">
      <c r="A2765" s="4">
        <v>44151</v>
      </c>
      <c r="B2765" s="9">
        <v>72.790000000000006</v>
      </c>
      <c r="C2765">
        <f t="shared" si="132"/>
        <v>2.0500000000000114</v>
      </c>
      <c r="D2765">
        <f t="shared" si="133"/>
        <v>2.8979361040429903</v>
      </c>
      <c r="H2765" t="str">
        <f t="shared" si="134"/>
        <v>P</v>
      </c>
    </row>
    <row r="2766" spans="1:8" x14ac:dyDescent="0.25">
      <c r="A2766" s="4">
        <v>44152</v>
      </c>
      <c r="B2766" s="9">
        <v>72.849999999999994</v>
      </c>
      <c r="C2766">
        <f t="shared" si="132"/>
        <v>5.9999999999988063E-2</v>
      </c>
      <c r="D2766">
        <f t="shared" si="133"/>
        <v>8.2428905069361263E-2</v>
      </c>
      <c r="H2766" t="str">
        <f t="shared" si="134"/>
        <v>P</v>
      </c>
    </row>
    <row r="2767" spans="1:8" x14ac:dyDescent="0.25">
      <c r="A2767" s="4">
        <v>44153</v>
      </c>
      <c r="B2767" s="9">
        <v>73.87</v>
      </c>
      <c r="C2767">
        <f t="shared" si="132"/>
        <v>1.0200000000000102</v>
      </c>
      <c r="D2767">
        <f t="shared" si="133"/>
        <v>1.4001372683596573</v>
      </c>
      <c r="H2767" t="str">
        <f t="shared" si="134"/>
        <v>P</v>
      </c>
    </row>
    <row r="2768" spans="1:8" x14ac:dyDescent="0.25">
      <c r="A2768" s="4">
        <v>44154</v>
      </c>
      <c r="B2768" s="9">
        <v>74</v>
      </c>
      <c r="C2768">
        <f t="shared" si="132"/>
        <v>0.12999999999999545</v>
      </c>
      <c r="D2768">
        <f t="shared" si="133"/>
        <v>0.17598483822931563</v>
      </c>
      <c r="H2768" t="str">
        <f t="shared" si="134"/>
        <v>P</v>
      </c>
    </row>
    <row r="2769" spans="1:8" x14ac:dyDescent="0.25">
      <c r="A2769" s="4">
        <v>44155</v>
      </c>
      <c r="B2769" s="9">
        <v>74.150000000000006</v>
      </c>
      <c r="C2769">
        <f t="shared" si="132"/>
        <v>0.15000000000000568</v>
      </c>
      <c r="D2769">
        <f t="shared" si="133"/>
        <v>0.2027027027027104</v>
      </c>
      <c r="H2769" t="str">
        <f t="shared" si="134"/>
        <v>P</v>
      </c>
    </row>
    <row r="2770" spans="1:8" x14ac:dyDescent="0.25">
      <c r="A2770" s="1">
        <v>44158</v>
      </c>
      <c r="B2770" s="9">
        <v>73.89</v>
      </c>
      <c r="C2770">
        <f t="shared" si="132"/>
        <v>0.26000000000000512</v>
      </c>
      <c r="D2770">
        <f t="shared" si="133"/>
        <v>-0.35064059339178033</v>
      </c>
      <c r="H2770" t="str">
        <f t="shared" si="134"/>
        <v>N</v>
      </c>
    </row>
    <row r="2771" spans="1:8" x14ac:dyDescent="0.25">
      <c r="A2771" s="1">
        <v>44159</v>
      </c>
      <c r="B2771" s="9">
        <v>76.680000000000007</v>
      </c>
      <c r="C2771">
        <f t="shared" si="132"/>
        <v>2.7900000000000063</v>
      </c>
      <c r="D2771">
        <f t="shared" si="133"/>
        <v>3.775883069427536</v>
      </c>
      <c r="H2771" t="str">
        <f t="shared" si="134"/>
        <v>P</v>
      </c>
    </row>
    <row r="2772" spans="1:8" x14ac:dyDescent="0.25">
      <c r="A2772" s="1">
        <v>44160</v>
      </c>
      <c r="B2772" s="9">
        <v>75.400000000000006</v>
      </c>
      <c r="C2772">
        <f t="shared" si="132"/>
        <v>1.2800000000000011</v>
      </c>
      <c r="D2772">
        <f t="shared" si="133"/>
        <v>-1.6692749087115297</v>
      </c>
      <c r="H2772" t="str">
        <f t="shared" si="134"/>
        <v>N</v>
      </c>
    </row>
    <row r="2773" spans="1:8" x14ac:dyDescent="0.25">
      <c r="A2773" s="1">
        <v>44161</v>
      </c>
      <c r="B2773" s="9">
        <v>74.13</v>
      </c>
      <c r="C2773">
        <f t="shared" si="132"/>
        <v>1.2700000000000102</v>
      </c>
      <c r="D2773">
        <f t="shared" si="133"/>
        <v>-1.6843501326260082</v>
      </c>
      <c r="H2773" t="str">
        <f t="shared" si="134"/>
        <v>N</v>
      </c>
    </row>
    <row r="2774" spans="1:8" x14ac:dyDescent="0.25">
      <c r="A2774" s="1">
        <v>44162</v>
      </c>
      <c r="B2774" s="9">
        <v>73.09</v>
      </c>
      <c r="C2774">
        <f t="shared" si="132"/>
        <v>1.039999999999992</v>
      </c>
      <c r="D2774">
        <f t="shared" si="133"/>
        <v>-1.4029407797113072</v>
      </c>
      <c r="H2774" t="str">
        <f t="shared" si="134"/>
        <v>N</v>
      </c>
    </row>
    <row r="2775" spans="1:8" x14ac:dyDescent="0.25">
      <c r="A2775" s="1">
        <v>44165</v>
      </c>
      <c r="B2775" s="9">
        <v>73.040000000000006</v>
      </c>
      <c r="C2775">
        <f t="shared" si="132"/>
        <v>4.9999999999997158E-2</v>
      </c>
      <c r="D2775">
        <f t="shared" si="133"/>
        <v>-6.8408811054859964E-2</v>
      </c>
      <c r="H2775" t="str">
        <f t="shared" si="134"/>
        <v>N</v>
      </c>
    </row>
    <row r="2776" spans="1:8" x14ac:dyDescent="0.25">
      <c r="A2776" s="1">
        <v>44166</v>
      </c>
      <c r="B2776" s="9">
        <v>74.78</v>
      </c>
      <c r="C2776">
        <f t="shared" si="132"/>
        <v>1.7399999999999949</v>
      </c>
      <c r="D2776">
        <f t="shared" si="133"/>
        <v>2.382256297918941</v>
      </c>
      <c r="H2776" t="str">
        <f t="shared" si="134"/>
        <v>P</v>
      </c>
    </row>
    <row r="2777" spans="1:8" x14ac:dyDescent="0.25">
      <c r="A2777" s="1">
        <v>44167</v>
      </c>
      <c r="B2777" s="9">
        <v>74.33</v>
      </c>
      <c r="C2777">
        <f t="shared" si="132"/>
        <v>0.45000000000000284</v>
      </c>
      <c r="D2777">
        <f t="shared" si="133"/>
        <v>-0.60176517785504524</v>
      </c>
      <c r="H2777" t="str">
        <f t="shared" si="134"/>
        <v>N</v>
      </c>
    </row>
    <row r="2778" spans="1:8" x14ac:dyDescent="0.25">
      <c r="A2778" s="1">
        <v>44168</v>
      </c>
      <c r="B2778" s="9">
        <v>74.290000000000006</v>
      </c>
      <c r="C2778">
        <f t="shared" si="132"/>
        <v>3.9999999999992042E-2</v>
      </c>
      <c r="D2778">
        <f t="shared" si="133"/>
        <v>-5.3814072379916644E-2</v>
      </c>
      <c r="H2778" t="str">
        <f t="shared" si="134"/>
        <v>N</v>
      </c>
    </row>
    <row r="2779" spans="1:8" x14ac:dyDescent="0.25">
      <c r="A2779" s="1">
        <v>44169</v>
      </c>
      <c r="B2779" s="9">
        <v>74.95</v>
      </c>
      <c r="C2779">
        <f t="shared" si="132"/>
        <v>0.65999999999999659</v>
      </c>
      <c r="D2779">
        <f t="shared" si="133"/>
        <v>0.88841028402207101</v>
      </c>
      <c r="H2779" t="str">
        <f t="shared" si="134"/>
        <v>P</v>
      </c>
    </row>
    <row r="2780" spans="1:8" x14ac:dyDescent="0.25">
      <c r="A2780" s="1">
        <v>44172</v>
      </c>
      <c r="B2780" s="9">
        <v>73.7</v>
      </c>
      <c r="C2780">
        <f t="shared" si="132"/>
        <v>1.25</v>
      </c>
      <c r="D2780">
        <f t="shared" si="133"/>
        <v>-1.6677785190126753</v>
      </c>
      <c r="H2780" t="str">
        <f t="shared" si="134"/>
        <v>N</v>
      </c>
    </row>
    <row r="2781" spans="1:8" x14ac:dyDescent="0.25">
      <c r="A2781" s="1">
        <v>44173</v>
      </c>
      <c r="B2781" s="9">
        <v>73.010000000000005</v>
      </c>
      <c r="C2781">
        <f t="shared" si="132"/>
        <v>0.68999999999999773</v>
      </c>
      <c r="D2781">
        <f t="shared" si="133"/>
        <v>-0.93622795115332114</v>
      </c>
      <c r="H2781" t="str">
        <f t="shared" si="134"/>
        <v>N</v>
      </c>
    </row>
    <row r="2782" spans="1:8" x14ac:dyDescent="0.25">
      <c r="A2782" s="1">
        <v>44174</v>
      </c>
      <c r="B2782" s="9">
        <v>73.13</v>
      </c>
      <c r="C2782">
        <f t="shared" si="132"/>
        <v>0.11999999999999034</v>
      </c>
      <c r="D2782">
        <f t="shared" si="133"/>
        <v>0.16436104643198238</v>
      </c>
      <c r="H2782" t="str">
        <f t="shared" si="134"/>
        <v>P</v>
      </c>
    </row>
    <row r="2783" spans="1:8" x14ac:dyDescent="0.25">
      <c r="A2783" s="1">
        <v>44175</v>
      </c>
      <c r="B2783" s="9">
        <v>71.36</v>
      </c>
      <c r="C2783">
        <f t="shared" si="132"/>
        <v>1.769999999999996</v>
      </c>
      <c r="D2783">
        <f t="shared" si="133"/>
        <v>-2.4203473266785123</v>
      </c>
      <c r="H2783" t="str">
        <f t="shared" si="134"/>
        <v>N</v>
      </c>
    </row>
    <row r="2784" spans="1:8" x14ac:dyDescent="0.25">
      <c r="A2784" s="1">
        <v>44176</v>
      </c>
      <c r="B2784" s="9">
        <v>70.510000000000005</v>
      </c>
      <c r="C2784">
        <f t="shared" si="132"/>
        <v>0.84999999999999432</v>
      </c>
      <c r="D2784">
        <f t="shared" si="133"/>
        <v>-1.1911434977578395</v>
      </c>
      <c r="H2784" t="str">
        <f t="shared" si="134"/>
        <v>N</v>
      </c>
    </row>
    <row r="2785" spans="1:8" x14ac:dyDescent="0.25">
      <c r="A2785" s="1">
        <v>44179</v>
      </c>
      <c r="B2785" s="9">
        <v>71.91</v>
      </c>
      <c r="C2785">
        <f t="shared" si="132"/>
        <v>1.3999999999999915</v>
      </c>
      <c r="D2785">
        <f t="shared" si="133"/>
        <v>1.9855339668132057</v>
      </c>
      <c r="H2785" t="str">
        <f t="shared" si="134"/>
        <v>P</v>
      </c>
    </row>
    <row r="2786" spans="1:8" x14ac:dyDescent="0.25">
      <c r="A2786" s="1">
        <v>44180</v>
      </c>
      <c r="B2786" s="9">
        <v>73.86</v>
      </c>
      <c r="C2786">
        <f t="shared" si="132"/>
        <v>1.9500000000000028</v>
      </c>
      <c r="D2786">
        <f t="shared" si="133"/>
        <v>2.7117229870671715</v>
      </c>
      <c r="H2786" t="str">
        <f t="shared" si="134"/>
        <v>P</v>
      </c>
    </row>
    <row r="2787" spans="1:8" x14ac:dyDescent="0.25">
      <c r="A2787" s="1">
        <v>44181</v>
      </c>
      <c r="B2787" s="9">
        <v>74.430000000000007</v>
      </c>
      <c r="C2787">
        <f t="shared" si="132"/>
        <v>0.57000000000000739</v>
      </c>
      <c r="D2787">
        <f t="shared" si="133"/>
        <v>0.77173030056865333</v>
      </c>
      <c r="H2787" t="str">
        <f t="shared" si="134"/>
        <v>P</v>
      </c>
    </row>
    <row r="2788" spans="1:8" x14ac:dyDescent="0.25">
      <c r="A2788" s="1">
        <v>44182</v>
      </c>
      <c r="B2788" s="9">
        <v>73.78</v>
      </c>
      <c r="C2788">
        <f t="shared" si="132"/>
        <v>0.65000000000000568</v>
      </c>
      <c r="D2788">
        <f t="shared" si="133"/>
        <v>-0.87330377535940562</v>
      </c>
      <c r="H2788" t="str">
        <f t="shared" si="134"/>
        <v>N</v>
      </c>
    </row>
    <row r="2789" spans="1:8" x14ac:dyDescent="0.25">
      <c r="A2789" s="1">
        <v>44183</v>
      </c>
      <c r="B2789" s="9">
        <v>74.19</v>
      </c>
      <c r="C2789">
        <f t="shared" si="132"/>
        <v>0.40999999999999659</v>
      </c>
      <c r="D2789">
        <f t="shared" si="133"/>
        <v>0.5557061534291089</v>
      </c>
      <c r="H2789" t="str">
        <f t="shared" si="134"/>
        <v>P</v>
      </c>
    </row>
    <row r="2790" spans="1:8" x14ac:dyDescent="0.25">
      <c r="A2790" s="1">
        <v>44186</v>
      </c>
      <c r="B2790" s="9">
        <v>71.97</v>
      </c>
      <c r="C2790">
        <f t="shared" si="132"/>
        <v>2.2199999999999989</v>
      </c>
      <c r="D2790">
        <f t="shared" si="133"/>
        <v>-2.9923170238576611</v>
      </c>
      <c r="H2790" t="str">
        <f t="shared" si="134"/>
        <v>N</v>
      </c>
    </row>
    <row r="2791" spans="1:8" x14ac:dyDescent="0.25">
      <c r="A2791" s="1">
        <v>44187</v>
      </c>
      <c r="B2791" s="9">
        <v>72.099999999999994</v>
      </c>
      <c r="C2791">
        <f t="shared" si="132"/>
        <v>0.12999999999999545</v>
      </c>
      <c r="D2791">
        <f t="shared" si="133"/>
        <v>0.18063081839654779</v>
      </c>
      <c r="H2791" t="str">
        <f t="shared" si="134"/>
        <v>P</v>
      </c>
    </row>
    <row r="2792" spans="1:8" x14ac:dyDescent="0.25">
      <c r="A2792" s="1">
        <v>44188</v>
      </c>
      <c r="B2792" s="9">
        <v>73.38</v>
      </c>
      <c r="C2792">
        <f t="shared" si="132"/>
        <v>1.2800000000000011</v>
      </c>
      <c r="D2792">
        <f t="shared" si="133"/>
        <v>1.7753120665742042</v>
      </c>
      <c r="H2792" t="str">
        <f t="shared" si="134"/>
        <v>P</v>
      </c>
    </row>
    <row r="2793" spans="1:8" x14ac:dyDescent="0.25">
      <c r="A2793" s="1">
        <v>44193</v>
      </c>
      <c r="B2793" s="9">
        <v>73.489999999999995</v>
      </c>
      <c r="C2793">
        <f t="shared" si="132"/>
        <v>0.10999999999999943</v>
      </c>
      <c r="D2793">
        <f t="shared" si="133"/>
        <v>0.14990460615971576</v>
      </c>
      <c r="H2793" t="str">
        <f t="shared" si="134"/>
        <v>P</v>
      </c>
    </row>
    <row r="2794" spans="1:8" x14ac:dyDescent="0.25">
      <c r="A2794" s="1">
        <v>44194</v>
      </c>
      <c r="B2794" s="9">
        <v>73.16</v>
      </c>
      <c r="C2794">
        <f t="shared" si="132"/>
        <v>0.32999999999999829</v>
      </c>
      <c r="D2794">
        <f t="shared" si="133"/>
        <v>-0.4490406858075906</v>
      </c>
      <c r="H2794" t="str">
        <f t="shared" si="134"/>
        <v>N</v>
      </c>
    </row>
    <row r="2795" spans="1:8" x14ac:dyDescent="0.25">
      <c r="A2795" s="1">
        <v>44195</v>
      </c>
      <c r="B2795" s="9">
        <v>72.23</v>
      </c>
      <c r="C2795">
        <f t="shared" si="132"/>
        <v>0.92999999999999261</v>
      </c>
      <c r="D2795">
        <f t="shared" si="133"/>
        <v>-1.2711864406779561</v>
      </c>
      <c r="H2795" t="str">
        <f t="shared" si="134"/>
        <v>N</v>
      </c>
    </row>
    <row r="2796" spans="1:8" x14ac:dyDescent="0.25">
      <c r="A2796" s="1">
        <v>44200</v>
      </c>
      <c r="B2796" s="9">
        <v>71.86</v>
      </c>
      <c r="C2796">
        <f t="shared" si="132"/>
        <v>0.37000000000000455</v>
      </c>
      <c r="D2796">
        <f t="shared" si="133"/>
        <v>-0.51225252665098231</v>
      </c>
      <c r="H2796" t="str">
        <f t="shared" si="134"/>
        <v>N</v>
      </c>
    </row>
    <row r="2797" spans="1:8" x14ac:dyDescent="0.25">
      <c r="A2797" s="1">
        <v>44201</v>
      </c>
      <c r="B2797" s="9">
        <v>70.86</v>
      </c>
      <c r="C2797">
        <f t="shared" si="132"/>
        <v>1</v>
      </c>
      <c r="D2797">
        <f t="shared" si="133"/>
        <v>-1.391594767603674</v>
      </c>
      <c r="H2797" t="str">
        <f t="shared" si="134"/>
        <v>N</v>
      </c>
    </row>
    <row r="2798" spans="1:8" x14ac:dyDescent="0.25">
      <c r="A2798" s="1">
        <v>44202</v>
      </c>
      <c r="B2798" s="9">
        <v>70.989999999999995</v>
      </c>
      <c r="C2798">
        <f t="shared" si="132"/>
        <v>0.12999999999999545</v>
      </c>
      <c r="D2798">
        <f t="shared" si="133"/>
        <v>0.18346034434094757</v>
      </c>
      <c r="H2798" t="str">
        <f t="shared" si="134"/>
        <v>P</v>
      </c>
    </row>
    <row r="2799" spans="1:8" x14ac:dyDescent="0.25">
      <c r="A2799" s="1">
        <v>44203</v>
      </c>
      <c r="B2799" s="9">
        <v>71.02</v>
      </c>
      <c r="C2799">
        <f t="shared" si="132"/>
        <v>3.0000000000001137E-2</v>
      </c>
      <c r="D2799">
        <f t="shared" si="133"/>
        <v>4.2259473165236143E-2</v>
      </c>
      <c r="H2799" t="str">
        <f t="shared" si="134"/>
        <v>P</v>
      </c>
    </row>
    <row r="2800" spans="1:8" x14ac:dyDescent="0.25">
      <c r="A2800" s="1">
        <v>44204</v>
      </c>
      <c r="B2800" s="9">
        <v>70.489999999999995</v>
      </c>
      <c r="C2800">
        <f t="shared" si="132"/>
        <v>0.53000000000000114</v>
      </c>
      <c r="D2800">
        <f t="shared" si="133"/>
        <v>-0.74626865671641951</v>
      </c>
      <c r="H2800" t="str">
        <f t="shared" si="134"/>
        <v>N</v>
      </c>
    </row>
    <row r="2801" spans="1:8" x14ac:dyDescent="0.25">
      <c r="A2801" s="1">
        <v>44207</v>
      </c>
      <c r="B2801" s="9">
        <v>69.3</v>
      </c>
      <c r="C2801">
        <f t="shared" si="132"/>
        <v>1.1899999999999977</v>
      </c>
      <c r="D2801">
        <f t="shared" si="133"/>
        <v>-1.6881827209533236</v>
      </c>
      <c r="H2801" t="str">
        <f t="shared" si="134"/>
        <v>N</v>
      </c>
    </row>
    <row r="2802" spans="1:8" x14ac:dyDescent="0.25">
      <c r="A2802" s="1">
        <v>44208</v>
      </c>
      <c r="B2802" s="9">
        <v>69.84</v>
      </c>
      <c r="C2802">
        <f t="shared" si="132"/>
        <v>0.54000000000000625</v>
      </c>
      <c r="D2802">
        <f t="shared" si="133"/>
        <v>0.77922077922078825</v>
      </c>
      <c r="H2802" t="str">
        <f t="shared" si="134"/>
        <v>P</v>
      </c>
    </row>
    <row r="2803" spans="1:8" x14ac:dyDescent="0.25">
      <c r="A2803" s="1">
        <v>44209</v>
      </c>
      <c r="B2803" s="9">
        <v>69.12</v>
      </c>
      <c r="C2803">
        <f t="shared" si="132"/>
        <v>0.71999999999999886</v>
      </c>
      <c r="D2803">
        <f t="shared" si="133"/>
        <v>-1.0309278350515447</v>
      </c>
      <c r="H2803" t="str">
        <f t="shared" si="134"/>
        <v>N</v>
      </c>
    </row>
    <row r="2804" spans="1:8" x14ac:dyDescent="0.25">
      <c r="A2804" s="1">
        <v>44210</v>
      </c>
      <c r="B2804" s="9">
        <v>69.78</v>
      </c>
      <c r="C2804">
        <f t="shared" si="132"/>
        <v>0.65999999999999659</v>
      </c>
      <c r="D2804">
        <f t="shared" si="133"/>
        <v>0.95486111111110616</v>
      </c>
      <c r="H2804" t="str">
        <f t="shared" si="134"/>
        <v>P</v>
      </c>
    </row>
    <row r="2805" spans="1:8" x14ac:dyDescent="0.25">
      <c r="A2805" s="1">
        <v>44211</v>
      </c>
      <c r="B2805" s="9">
        <v>69.41</v>
      </c>
      <c r="C2805">
        <f t="shared" si="132"/>
        <v>0.37000000000000455</v>
      </c>
      <c r="D2805">
        <f t="shared" si="133"/>
        <v>-0.53023789051304748</v>
      </c>
      <c r="H2805" t="str">
        <f t="shared" si="134"/>
        <v>N</v>
      </c>
    </row>
    <row r="2806" spans="1:8" x14ac:dyDescent="0.25">
      <c r="A2806" s="1">
        <v>44214</v>
      </c>
      <c r="B2806" s="9">
        <v>69.489999999999995</v>
      </c>
      <c r="C2806">
        <f t="shared" si="132"/>
        <v>7.9999999999998295E-2</v>
      </c>
      <c r="D2806">
        <f t="shared" si="133"/>
        <v>0.11525716755510487</v>
      </c>
      <c r="H2806" t="str">
        <f t="shared" si="134"/>
        <v>P</v>
      </c>
    </row>
    <row r="2807" spans="1:8" x14ac:dyDescent="0.25">
      <c r="A2807" s="1">
        <v>44215</v>
      </c>
      <c r="B2807" s="9">
        <v>68.34</v>
      </c>
      <c r="C2807">
        <f t="shared" si="132"/>
        <v>1.1499999999999915</v>
      </c>
      <c r="D2807">
        <f t="shared" si="133"/>
        <v>-1.6549143761692209</v>
      </c>
      <c r="H2807" t="str">
        <f t="shared" si="134"/>
        <v>N</v>
      </c>
    </row>
    <row r="2808" spans="1:8" x14ac:dyDescent="0.25">
      <c r="A2808" s="1">
        <v>44216</v>
      </c>
      <c r="B2808" s="9">
        <v>70.790000000000006</v>
      </c>
      <c r="C2808">
        <f t="shared" si="132"/>
        <v>2.4500000000000028</v>
      </c>
      <c r="D2808">
        <f t="shared" si="133"/>
        <v>3.585016095990639</v>
      </c>
      <c r="H2808" t="str">
        <f t="shared" si="134"/>
        <v>P</v>
      </c>
    </row>
    <row r="2809" spans="1:8" x14ac:dyDescent="0.25">
      <c r="A2809" s="1">
        <v>44217</v>
      </c>
      <c r="B2809" s="9">
        <v>71.28</v>
      </c>
      <c r="C2809">
        <f t="shared" si="132"/>
        <v>0.48999999999999488</v>
      </c>
      <c r="D2809">
        <f t="shared" si="133"/>
        <v>0.69218816216979073</v>
      </c>
      <c r="H2809" t="str">
        <f t="shared" si="134"/>
        <v>P</v>
      </c>
    </row>
    <row r="2810" spans="1:8" x14ac:dyDescent="0.25">
      <c r="A2810" s="1">
        <v>44218</v>
      </c>
      <c r="B2810" s="9">
        <v>71.25</v>
      </c>
      <c r="C2810">
        <f t="shared" si="132"/>
        <v>3.0000000000001137E-2</v>
      </c>
      <c r="D2810">
        <f t="shared" si="133"/>
        <v>-4.2087542087543679E-2</v>
      </c>
      <c r="H2810" t="str">
        <f t="shared" si="134"/>
        <v>N</v>
      </c>
    </row>
    <row r="2811" spans="1:8" x14ac:dyDescent="0.25">
      <c r="A2811" s="1">
        <v>44221</v>
      </c>
      <c r="B2811" s="9">
        <v>70.209999999999994</v>
      </c>
      <c r="C2811">
        <f t="shared" si="132"/>
        <v>1.0400000000000063</v>
      </c>
      <c r="D2811">
        <f t="shared" si="133"/>
        <v>-1.4596491228070263</v>
      </c>
      <c r="H2811" t="str">
        <f t="shared" si="134"/>
        <v>N</v>
      </c>
    </row>
    <row r="2812" spans="1:8" x14ac:dyDescent="0.25">
      <c r="A2812" s="1">
        <v>44222</v>
      </c>
      <c r="B2812" s="9">
        <v>72.08</v>
      </c>
      <c r="C2812">
        <f t="shared" si="132"/>
        <v>1.8700000000000045</v>
      </c>
      <c r="D2812">
        <f t="shared" si="133"/>
        <v>2.6634382566586021</v>
      </c>
      <c r="H2812" t="str">
        <f t="shared" si="134"/>
        <v>P</v>
      </c>
    </row>
    <row r="2813" spans="1:8" x14ac:dyDescent="0.25">
      <c r="A2813" s="1">
        <v>44223</v>
      </c>
      <c r="B2813" s="9">
        <v>71.31</v>
      </c>
      <c r="C2813">
        <f t="shared" si="132"/>
        <v>0.76999999999999602</v>
      </c>
      <c r="D2813">
        <f t="shared" si="133"/>
        <v>-1.0682574916759102</v>
      </c>
      <c r="H2813" t="str">
        <f t="shared" si="134"/>
        <v>N</v>
      </c>
    </row>
    <row r="2814" spans="1:8" x14ac:dyDescent="0.25">
      <c r="A2814" s="1">
        <v>44224</v>
      </c>
      <c r="B2814" s="9">
        <v>70.91</v>
      </c>
      <c r="C2814">
        <f t="shared" si="132"/>
        <v>0.40000000000000568</v>
      </c>
      <c r="D2814">
        <f t="shared" si="133"/>
        <v>-0.56093114570187308</v>
      </c>
      <c r="H2814" t="str">
        <f t="shared" si="134"/>
        <v>N</v>
      </c>
    </row>
    <row r="2815" spans="1:8" x14ac:dyDescent="0.25">
      <c r="A2815" s="1">
        <v>44225</v>
      </c>
      <c r="B2815" s="9">
        <v>70.010000000000005</v>
      </c>
      <c r="C2815">
        <f t="shared" si="132"/>
        <v>0.89999999999999147</v>
      </c>
      <c r="D2815">
        <f t="shared" si="133"/>
        <v>-1.2692144972500232</v>
      </c>
      <c r="H2815" t="str">
        <f t="shared" si="134"/>
        <v>N</v>
      </c>
    </row>
    <row r="2816" spans="1:8" x14ac:dyDescent="0.25">
      <c r="A2816" s="4">
        <v>44228</v>
      </c>
      <c r="B2816" s="9">
        <v>69.88</v>
      </c>
      <c r="C2816">
        <f t="shared" si="132"/>
        <v>0.13000000000000966</v>
      </c>
      <c r="D2816">
        <f t="shared" si="133"/>
        <v>-0.18568775889160072</v>
      </c>
      <c r="H2816" t="str">
        <f t="shared" si="134"/>
        <v>N</v>
      </c>
    </row>
    <row r="2817" spans="1:8" x14ac:dyDescent="0.25">
      <c r="A2817" s="4">
        <v>44229</v>
      </c>
      <c r="B2817" s="9">
        <v>71.41</v>
      </c>
      <c r="C2817">
        <f t="shared" si="132"/>
        <v>1.5300000000000011</v>
      </c>
      <c r="D2817">
        <f t="shared" si="133"/>
        <v>2.1894676588437338</v>
      </c>
      <c r="H2817" t="str">
        <f t="shared" si="134"/>
        <v>P</v>
      </c>
    </row>
    <row r="2818" spans="1:8" x14ac:dyDescent="0.25">
      <c r="A2818" s="4">
        <v>44230</v>
      </c>
      <c r="B2818" s="9">
        <v>71.73</v>
      </c>
      <c r="C2818">
        <f t="shared" si="132"/>
        <v>0.32000000000000739</v>
      </c>
      <c r="D2818">
        <f t="shared" si="133"/>
        <v>0.44811651029268645</v>
      </c>
      <c r="H2818" t="str">
        <f t="shared" si="134"/>
        <v>P</v>
      </c>
    </row>
    <row r="2819" spans="1:8" x14ac:dyDescent="0.25">
      <c r="A2819" s="4">
        <v>44231</v>
      </c>
      <c r="B2819" s="9">
        <v>70.77</v>
      </c>
      <c r="C2819">
        <f t="shared" si="132"/>
        <v>0.96000000000000796</v>
      </c>
      <c r="D2819">
        <f t="shared" si="133"/>
        <v>-1.3383521539105088</v>
      </c>
      <c r="H2819" t="str">
        <f t="shared" si="134"/>
        <v>N</v>
      </c>
    </row>
    <row r="2820" spans="1:8" x14ac:dyDescent="0.25">
      <c r="A2820" s="4">
        <v>44232</v>
      </c>
      <c r="B2820" s="9">
        <v>70.05</v>
      </c>
      <c r="C2820">
        <f t="shared" ref="C2820:C2883" si="135">ABS(B2820-B2819)</f>
        <v>0.71999999999999886</v>
      </c>
      <c r="D2820">
        <f t="shared" si="133"/>
        <v>-1.0173802458668912</v>
      </c>
      <c r="H2820" t="str">
        <f t="shared" si="134"/>
        <v>N</v>
      </c>
    </row>
    <row r="2821" spans="1:8" x14ac:dyDescent="0.25">
      <c r="A2821" s="1">
        <v>44235</v>
      </c>
      <c r="B2821" s="9">
        <v>69.81</v>
      </c>
      <c r="C2821">
        <f t="shared" si="135"/>
        <v>0.23999999999999488</v>
      </c>
      <c r="D2821">
        <f t="shared" ref="D2821:D2884" si="136">((B2821-B2820)/B2820)*100</f>
        <v>-0.34261241970020684</v>
      </c>
      <c r="H2821" t="str">
        <f t="shared" ref="H2821:H2884" si="137">IF(D2821&gt;0,"P","N")</f>
        <v>N</v>
      </c>
    </row>
    <row r="2822" spans="1:8" x14ac:dyDescent="0.25">
      <c r="A2822" s="1">
        <v>44236</v>
      </c>
      <c r="B2822" s="9">
        <v>70.09</v>
      </c>
      <c r="C2822">
        <f t="shared" si="135"/>
        <v>0.28000000000000114</v>
      </c>
      <c r="D2822">
        <f t="shared" si="136"/>
        <v>0.4010886692450954</v>
      </c>
      <c r="H2822" t="str">
        <f t="shared" si="137"/>
        <v>P</v>
      </c>
    </row>
    <row r="2823" spans="1:8" x14ac:dyDescent="0.25">
      <c r="A2823" s="1">
        <v>44237</v>
      </c>
      <c r="B2823" s="9">
        <v>70</v>
      </c>
      <c r="C2823">
        <f t="shared" si="135"/>
        <v>9.0000000000003411E-2</v>
      </c>
      <c r="D2823">
        <f t="shared" si="136"/>
        <v>-0.12840633471251733</v>
      </c>
      <c r="H2823" t="str">
        <f t="shared" si="137"/>
        <v>N</v>
      </c>
    </row>
    <row r="2824" spans="1:8" x14ac:dyDescent="0.25">
      <c r="A2824" s="1">
        <v>44238</v>
      </c>
      <c r="B2824" s="9">
        <v>70.58</v>
      </c>
      <c r="C2824">
        <f t="shared" si="135"/>
        <v>0.57999999999999829</v>
      </c>
      <c r="D2824">
        <f t="shared" si="136"/>
        <v>0.82857142857142607</v>
      </c>
      <c r="H2824" t="str">
        <f t="shared" si="137"/>
        <v>P</v>
      </c>
    </row>
    <row r="2825" spans="1:8" x14ac:dyDescent="0.25">
      <c r="A2825" s="1">
        <v>44239</v>
      </c>
      <c r="B2825" s="9">
        <v>70.25</v>
      </c>
      <c r="C2825">
        <f t="shared" si="135"/>
        <v>0.32999999999999829</v>
      </c>
      <c r="D2825">
        <f t="shared" si="136"/>
        <v>-0.46755454803060115</v>
      </c>
      <c r="H2825" t="str">
        <f t="shared" si="137"/>
        <v>N</v>
      </c>
    </row>
    <row r="2826" spans="1:8" x14ac:dyDescent="0.25">
      <c r="A2826" s="1">
        <v>44242</v>
      </c>
      <c r="B2826" s="9" vm="1">
        <v>70.66</v>
      </c>
      <c r="C2826">
        <f t="shared" si="135"/>
        <v>0.40999999999999659</v>
      </c>
      <c r="D2826">
        <f t="shared" si="136"/>
        <v>0.58362989323842929</v>
      </c>
      <c r="H2826" t="str">
        <f t="shared" si="137"/>
        <v>P</v>
      </c>
    </row>
    <row r="2827" spans="1:8" x14ac:dyDescent="0.25">
      <c r="A2827" s="1">
        <v>44243</v>
      </c>
      <c r="B2827" s="9" vm="2">
        <v>71</v>
      </c>
      <c r="C2827">
        <f t="shared" si="135"/>
        <v>0.34000000000000341</v>
      </c>
      <c r="D2827">
        <f t="shared" si="136"/>
        <v>0.48117746957260604</v>
      </c>
      <c r="H2827" t="str">
        <f t="shared" si="137"/>
        <v>P</v>
      </c>
    </row>
    <row r="2828" spans="1:8" x14ac:dyDescent="0.25">
      <c r="A2828" s="1">
        <v>44244</v>
      </c>
      <c r="B2828" s="9" vm="3">
        <v>70.959999999999994</v>
      </c>
      <c r="C2828">
        <f t="shared" si="135"/>
        <v>4.0000000000006253E-2</v>
      </c>
      <c r="D2828">
        <f t="shared" si="136"/>
        <v>-5.6338028169022891E-2</v>
      </c>
      <c r="H2828" t="str">
        <f t="shared" si="137"/>
        <v>N</v>
      </c>
    </row>
    <row r="2829" spans="1:8" x14ac:dyDescent="0.25">
      <c r="A2829" s="1">
        <v>44245</v>
      </c>
      <c r="B2829" s="9" vm="4">
        <v>70.930000000000007</v>
      </c>
      <c r="C2829">
        <f t="shared" si="135"/>
        <v>2.9999999999986926E-2</v>
      </c>
      <c r="D2829">
        <f t="shared" si="136"/>
        <v>-4.2277339346092062E-2</v>
      </c>
      <c r="H2829" t="str">
        <f t="shared" si="137"/>
        <v>N</v>
      </c>
    </row>
    <row r="2830" spans="1:8" x14ac:dyDescent="0.25">
      <c r="A2830" s="1">
        <v>44246</v>
      </c>
      <c r="B2830" s="9" vm="5">
        <v>71.680000000000007</v>
      </c>
      <c r="C2830">
        <f t="shared" si="135"/>
        <v>0.75</v>
      </c>
      <c r="D2830">
        <f t="shared" si="136"/>
        <v>1.0573805160016916</v>
      </c>
      <c r="H2830" t="str">
        <f t="shared" si="137"/>
        <v>P</v>
      </c>
    </row>
    <row r="2831" spans="1:8" x14ac:dyDescent="0.25">
      <c r="A2831" s="1">
        <v>44249</v>
      </c>
      <c r="B2831" s="9" vm="6">
        <v>70.900000000000006</v>
      </c>
      <c r="C2831">
        <f t="shared" si="135"/>
        <v>0.78000000000000114</v>
      </c>
      <c r="D2831">
        <f t="shared" si="136"/>
        <v>-1.0881696428571443</v>
      </c>
      <c r="H2831" t="str">
        <f t="shared" si="137"/>
        <v>N</v>
      </c>
    </row>
    <row r="2832" spans="1:8" x14ac:dyDescent="0.25">
      <c r="A2832" s="1">
        <v>44250</v>
      </c>
      <c r="B2832" s="9" vm="7">
        <v>69.069999999999993</v>
      </c>
      <c r="C2832">
        <f t="shared" si="135"/>
        <v>1.8300000000000125</v>
      </c>
      <c r="D2832">
        <f t="shared" si="136"/>
        <v>-2.5811001410437409</v>
      </c>
      <c r="H2832" t="str">
        <f t="shared" si="137"/>
        <v>N</v>
      </c>
    </row>
    <row r="2833" spans="1:8" x14ac:dyDescent="0.25">
      <c r="A2833" s="1">
        <v>44251</v>
      </c>
      <c r="B2833" s="9" vm="8">
        <v>70.349999999999994</v>
      </c>
      <c r="C2833">
        <f t="shared" si="135"/>
        <v>1.2800000000000011</v>
      </c>
      <c r="D2833">
        <f t="shared" si="136"/>
        <v>1.8531924134935591</v>
      </c>
      <c r="H2833" t="str">
        <f t="shared" si="137"/>
        <v>P</v>
      </c>
    </row>
    <row r="2834" spans="1:8" x14ac:dyDescent="0.25">
      <c r="A2834" s="1">
        <v>44252</v>
      </c>
      <c r="B2834" s="9" vm="9">
        <v>71.2</v>
      </c>
      <c r="C2834">
        <f t="shared" si="135"/>
        <v>0.85000000000000853</v>
      </c>
      <c r="D2834">
        <f t="shared" si="136"/>
        <v>1.2082444918265938</v>
      </c>
      <c r="H2834" t="str">
        <f t="shared" si="137"/>
        <v>P</v>
      </c>
    </row>
    <row r="2835" spans="1:8" x14ac:dyDescent="0.25">
      <c r="A2835" s="1">
        <v>44253</v>
      </c>
      <c r="B2835" s="9" vm="10">
        <v>71.400000000000006</v>
      </c>
      <c r="C2835">
        <f t="shared" si="135"/>
        <v>0.20000000000000284</v>
      </c>
      <c r="D2835">
        <f t="shared" si="136"/>
        <v>0.28089887640449834</v>
      </c>
      <c r="H2835" t="str">
        <f t="shared" si="137"/>
        <v>P</v>
      </c>
    </row>
    <row r="2836" spans="1:8" x14ac:dyDescent="0.25">
      <c r="A2836" s="1">
        <v>44256</v>
      </c>
      <c r="B2836" s="9" vm="11">
        <v>72.2</v>
      </c>
      <c r="C2836">
        <f t="shared" si="135"/>
        <v>0.79999999999999716</v>
      </c>
      <c r="D2836">
        <f t="shared" si="136"/>
        <v>1.1204481792717045</v>
      </c>
      <c r="H2836" t="str">
        <f t="shared" si="137"/>
        <v>P</v>
      </c>
    </row>
    <row r="2837" spans="1:8" x14ac:dyDescent="0.25">
      <c r="A2837" s="1">
        <v>44257</v>
      </c>
      <c r="B2837" s="9" vm="12">
        <v>72.459999999999994</v>
      </c>
      <c r="C2837">
        <f t="shared" si="135"/>
        <v>0.25999999999999091</v>
      </c>
      <c r="D2837">
        <f t="shared" si="136"/>
        <v>0.36011080332408713</v>
      </c>
      <c r="H2837" t="str">
        <f t="shared" si="137"/>
        <v>P</v>
      </c>
    </row>
    <row r="2838" spans="1:8" x14ac:dyDescent="0.25">
      <c r="A2838" s="1">
        <v>44258</v>
      </c>
      <c r="B2838" s="9" vm="13">
        <v>75.62</v>
      </c>
      <c r="C2838">
        <f t="shared" si="135"/>
        <v>3.1600000000000108</v>
      </c>
      <c r="D2838">
        <f t="shared" si="136"/>
        <v>4.3610267733922319</v>
      </c>
      <c r="H2838" t="str">
        <f t="shared" si="137"/>
        <v>P</v>
      </c>
    </row>
    <row r="2839" spans="1:8" x14ac:dyDescent="0.25">
      <c r="A2839" s="1">
        <v>44259</v>
      </c>
      <c r="B2839" s="9" vm="14">
        <v>75.28</v>
      </c>
      <c r="C2839">
        <f t="shared" si="135"/>
        <v>0.34000000000000341</v>
      </c>
      <c r="D2839">
        <f t="shared" si="136"/>
        <v>-0.44961650357048849</v>
      </c>
      <c r="H2839" t="str">
        <f t="shared" si="137"/>
        <v>N</v>
      </c>
    </row>
    <row r="2840" spans="1:8" x14ac:dyDescent="0.25">
      <c r="A2840" s="1">
        <v>44260</v>
      </c>
      <c r="B2840" s="9" vm="15">
        <v>76.180000000000007</v>
      </c>
      <c r="C2840">
        <f t="shared" si="135"/>
        <v>0.90000000000000568</v>
      </c>
      <c r="D2840">
        <f t="shared" si="136"/>
        <v>1.1955366631243434</v>
      </c>
      <c r="H2840" t="str">
        <f t="shared" si="137"/>
        <v>P</v>
      </c>
    </row>
    <row r="2841" spans="1:8" x14ac:dyDescent="0.25">
      <c r="A2841" s="1">
        <v>44263</v>
      </c>
      <c r="B2841" s="9" vm="16">
        <v>79.63</v>
      </c>
      <c r="C2841">
        <f t="shared" si="135"/>
        <v>3.4499999999999886</v>
      </c>
      <c r="D2841">
        <f t="shared" si="136"/>
        <v>4.5287477028091212</v>
      </c>
      <c r="H2841" t="str">
        <f t="shared" si="137"/>
        <v>P</v>
      </c>
    </row>
    <row r="2842" spans="1:8" x14ac:dyDescent="0.25">
      <c r="A2842" s="1">
        <v>44264</v>
      </c>
      <c r="B2842" s="9" vm="17">
        <v>79.7</v>
      </c>
      <c r="C2842">
        <f t="shared" si="135"/>
        <v>7.000000000000739E-2</v>
      </c>
      <c r="D2842">
        <f t="shared" si="136"/>
        <v>8.7906567876437761E-2</v>
      </c>
      <c r="H2842" t="str">
        <f t="shared" si="137"/>
        <v>P</v>
      </c>
    </row>
    <row r="2843" spans="1:8" x14ac:dyDescent="0.25">
      <c r="A2843" s="1">
        <v>44265</v>
      </c>
      <c r="B2843" s="9" vm="18">
        <v>81.22</v>
      </c>
      <c r="C2843">
        <f t="shared" si="135"/>
        <v>1.519999999999996</v>
      </c>
      <c r="D2843">
        <f t="shared" si="136"/>
        <v>1.9071518193224544</v>
      </c>
      <c r="H2843" t="str">
        <f t="shared" si="137"/>
        <v>P</v>
      </c>
    </row>
    <row r="2844" spans="1:8" x14ac:dyDescent="0.25">
      <c r="A2844" s="1">
        <v>44266</v>
      </c>
      <c r="B2844" s="9" vm="19">
        <v>77.81</v>
      </c>
      <c r="C2844">
        <f t="shared" si="135"/>
        <v>3.4099999999999966</v>
      </c>
      <c r="D2844">
        <f t="shared" si="136"/>
        <v>-4.1984732824427438</v>
      </c>
      <c r="H2844" t="str">
        <f t="shared" si="137"/>
        <v>N</v>
      </c>
    </row>
    <row r="2845" spans="1:8" x14ac:dyDescent="0.25">
      <c r="A2845" s="1">
        <v>44267</v>
      </c>
      <c r="B2845" s="9" vm="20">
        <v>77.790000000000006</v>
      </c>
      <c r="C2845">
        <f t="shared" si="135"/>
        <v>1.9999999999996021E-2</v>
      </c>
      <c r="D2845">
        <f t="shared" si="136"/>
        <v>-2.5703637064639535E-2</v>
      </c>
      <c r="H2845" t="str">
        <f t="shared" si="137"/>
        <v>N</v>
      </c>
    </row>
    <row r="2846" spans="1:8" x14ac:dyDescent="0.25">
      <c r="A2846" s="1">
        <v>44270</v>
      </c>
      <c r="B2846" s="9" vm="21">
        <v>77.739999999999995</v>
      </c>
      <c r="C2846">
        <f t="shared" si="135"/>
        <v>5.0000000000011369E-2</v>
      </c>
      <c r="D2846">
        <f t="shared" si="136"/>
        <v>-6.427561383212671E-2</v>
      </c>
      <c r="H2846" t="str">
        <f t="shared" si="137"/>
        <v>N</v>
      </c>
    </row>
    <row r="2847" spans="1:8" x14ac:dyDescent="0.25">
      <c r="A2847" s="1">
        <v>44271</v>
      </c>
      <c r="B2847" s="9" vm="22">
        <v>80.38</v>
      </c>
      <c r="C2847">
        <f t="shared" si="135"/>
        <v>2.6400000000000006</v>
      </c>
      <c r="D2847">
        <f t="shared" si="136"/>
        <v>3.39593516851042</v>
      </c>
      <c r="H2847" t="str">
        <f t="shared" si="137"/>
        <v>P</v>
      </c>
    </row>
    <row r="2848" spans="1:8" x14ac:dyDescent="0.25">
      <c r="A2848" s="1">
        <v>44272</v>
      </c>
      <c r="B2848" s="9" vm="23">
        <v>85.89</v>
      </c>
      <c r="C2848">
        <f t="shared" si="135"/>
        <v>5.5100000000000051</v>
      </c>
      <c r="D2848">
        <f t="shared" si="136"/>
        <v>6.8549390395620868</v>
      </c>
      <c r="H2848" t="str">
        <f t="shared" si="137"/>
        <v>P</v>
      </c>
    </row>
    <row r="2849" spans="1:8" x14ac:dyDescent="0.25">
      <c r="A2849" s="1">
        <v>44273</v>
      </c>
      <c r="B2849" s="9" vm="24">
        <v>84.8</v>
      </c>
      <c r="C2849">
        <f t="shared" si="135"/>
        <v>1.0900000000000034</v>
      </c>
      <c r="D2849">
        <f t="shared" si="136"/>
        <v>-1.2690650832460162</v>
      </c>
      <c r="H2849" t="str">
        <f t="shared" si="137"/>
        <v>N</v>
      </c>
    </row>
    <row r="2850" spans="1:8" x14ac:dyDescent="0.25">
      <c r="A2850" s="1">
        <v>44274</v>
      </c>
      <c r="B2850" s="9" vm="25">
        <v>83.16</v>
      </c>
      <c r="C2850">
        <f t="shared" si="135"/>
        <v>1.6400000000000006</v>
      </c>
      <c r="D2850">
        <f t="shared" si="136"/>
        <v>-1.933962264150944</v>
      </c>
      <c r="H2850" t="str">
        <f t="shared" si="137"/>
        <v>N</v>
      </c>
    </row>
    <row r="2851" spans="1:8" x14ac:dyDescent="0.25">
      <c r="A2851" s="1">
        <v>44277</v>
      </c>
      <c r="B2851" s="9" vm="26">
        <v>84.81</v>
      </c>
      <c r="C2851">
        <f t="shared" si="135"/>
        <v>1.6500000000000057</v>
      </c>
      <c r="D2851">
        <f t="shared" si="136"/>
        <v>1.9841269841269908</v>
      </c>
      <c r="H2851" t="str">
        <f t="shared" si="137"/>
        <v>P</v>
      </c>
    </row>
    <row r="2852" spans="1:8" x14ac:dyDescent="0.25">
      <c r="A2852" s="1">
        <v>44278</v>
      </c>
      <c r="B2852" s="9" vm="27">
        <v>83.75</v>
      </c>
      <c r="C2852">
        <f t="shared" si="135"/>
        <v>1.0600000000000023</v>
      </c>
      <c r="D2852">
        <f t="shared" si="136"/>
        <v>-1.2498526117203186</v>
      </c>
      <c r="H2852" t="str">
        <f t="shared" si="137"/>
        <v>N</v>
      </c>
    </row>
    <row r="2853" spans="1:8" x14ac:dyDescent="0.25">
      <c r="A2853" s="1">
        <v>44279</v>
      </c>
      <c r="B2853" s="9" vm="28">
        <v>82.51</v>
      </c>
      <c r="C2853">
        <f t="shared" si="135"/>
        <v>1.2399999999999949</v>
      </c>
      <c r="D2853">
        <f t="shared" si="136"/>
        <v>-1.4805970149253671</v>
      </c>
      <c r="H2853" t="str">
        <f t="shared" si="137"/>
        <v>N</v>
      </c>
    </row>
    <row r="2854" spans="1:8" x14ac:dyDescent="0.25">
      <c r="A2854" s="1">
        <v>44280</v>
      </c>
      <c r="B2854" s="9" vm="29">
        <v>83.47</v>
      </c>
      <c r="C2854">
        <f t="shared" si="135"/>
        <v>0.95999999999999375</v>
      </c>
      <c r="D2854">
        <f t="shared" si="136"/>
        <v>1.1634953338989138</v>
      </c>
      <c r="H2854" t="str">
        <f t="shared" si="137"/>
        <v>P</v>
      </c>
    </row>
    <row r="2855" spans="1:8" x14ac:dyDescent="0.25">
      <c r="A2855" s="1">
        <v>44281</v>
      </c>
      <c r="B2855" s="9" vm="30">
        <v>83.93</v>
      </c>
      <c r="C2855">
        <f t="shared" si="135"/>
        <v>0.46000000000000796</v>
      </c>
      <c r="D2855">
        <f t="shared" si="136"/>
        <v>0.55109620222835498</v>
      </c>
      <c r="H2855" t="str">
        <f t="shared" si="137"/>
        <v>P</v>
      </c>
    </row>
    <row r="2856" spans="1:8" x14ac:dyDescent="0.25">
      <c r="A2856" s="1">
        <v>44284</v>
      </c>
      <c r="B2856" s="9" vm="31">
        <v>85.85</v>
      </c>
      <c r="C2856">
        <f t="shared" si="135"/>
        <v>1.9199999999999875</v>
      </c>
      <c r="D2856">
        <f t="shared" si="136"/>
        <v>2.2876206362444744</v>
      </c>
      <c r="H2856" t="str">
        <f t="shared" si="137"/>
        <v>P</v>
      </c>
    </row>
    <row r="2857" spans="1:8" x14ac:dyDescent="0.25">
      <c r="A2857" s="1">
        <v>44285</v>
      </c>
      <c r="B2857" s="9" vm="32">
        <v>87.89</v>
      </c>
      <c r="C2857">
        <f t="shared" si="135"/>
        <v>2.0400000000000063</v>
      </c>
      <c r="D2857">
        <f t="shared" si="136"/>
        <v>2.3762376237623837</v>
      </c>
      <c r="H2857" t="str">
        <f t="shared" si="137"/>
        <v>P</v>
      </c>
    </row>
    <row r="2858" spans="1:8" x14ac:dyDescent="0.25">
      <c r="A2858" s="1">
        <v>44286</v>
      </c>
      <c r="B2858" s="9" vm="33">
        <v>88.5</v>
      </c>
      <c r="C2858">
        <f t="shared" si="135"/>
        <v>0.60999999999999943</v>
      </c>
      <c r="D2858">
        <f t="shared" si="136"/>
        <v>0.6940493799067009</v>
      </c>
      <c r="H2858" t="str">
        <f t="shared" si="137"/>
        <v>P</v>
      </c>
    </row>
    <row r="2859" spans="1:8" x14ac:dyDescent="0.25">
      <c r="A2859" s="1">
        <v>44287</v>
      </c>
      <c r="B2859" s="9" vm="34">
        <v>88.3</v>
      </c>
      <c r="C2859">
        <f t="shared" si="135"/>
        <v>0.20000000000000284</v>
      </c>
      <c r="D2859">
        <f t="shared" si="136"/>
        <v>-0.22598870056497497</v>
      </c>
      <c r="H2859" t="str">
        <f t="shared" si="137"/>
        <v>N</v>
      </c>
    </row>
    <row r="2860" spans="1:8" x14ac:dyDescent="0.25">
      <c r="A2860" s="1">
        <v>44292</v>
      </c>
      <c r="B2860" s="9" vm="35">
        <v>89.42</v>
      </c>
      <c r="C2860">
        <f t="shared" si="135"/>
        <v>1.1200000000000045</v>
      </c>
      <c r="D2860">
        <f t="shared" si="136"/>
        <v>1.2684031710079327</v>
      </c>
      <c r="H2860" t="str">
        <f t="shared" si="137"/>
        <v>P</v>
      </c>
    </row>
    <row r="2861" spans="1:8" x14ac:dyDescent="0.25">
      <c r="A2861" s="1">
        <v>44293</v>
      </c>
      <c r="B2861" s="9" vm="36">
        <v>88.91</v>
      </c>
      <c r="C2861">
        <f t="shared" si="135"/>
        <v>0.51000000000000512</v>
      </c>
      <c r="D2861">
        <f t="shared" si="136"/>
        <v>-0.57034220532319968</v>
      </c>
      <c r="H2861" t="str">
        <f t="shared" si="137"/>
        <v>N</v>
      </c>
    </row>
    <row r="2862" spans="1:8" x14ac:dyDescent="0.25">
      <c r="A2862" s="1">
        <v>44294</v>
      </c>
      <c r="B2862" s="9" vm="37">
        <v>88.8</v>
      </c>
      <c r="C2862">
        <f t="shared" si="135"/>
        <v>0.10999999999999943</v>
      </c>
      <c r="D2862">
        <f t="shared" si="136"/>
        <v>-0.12372061635361538</v>
      </c>
      <c r="H2862" t="str">
        <f t="shared" si="137"/>
        <v>N</v>
      </c>
    </row>
    <row r="2863" spans="1:8" x14ac:dyDescent="0.25">
      <c r="A2863" s="1">
        <v>44295</v>
      </c>
      <c r="B2863" s="9" vm="38">
        <v>87.88</v>
      </c>
      <c r="C2863">
        <f t="shared" si="135"/>
        <v>0.92000000000000171</v>
      </c>
      <c r="D2863">
        <f t="shared" si="136"/>
        <v>-1.0360360360360379</v>
      </c>
      <c r="H2863" t="str">
        <f t="shared" si="137"/>
        <v>N</v>
      </c>
    </row>
    <row r="2864" spans="1:8" x14ac:dyDescent="0.25">
      <c r="A2864" s="1">
        <v>44298</v>
      </c>
      <c r="B2864" s="9" vm="39">
        <v>89.05</v>
      </c>
      <c r="C2864">
        <f t="shared" si="135"/>
        <v>1.1700000000000017</v>
      </c>
      <c r="D2864">
        <f t="shared" si="136"/>
        <v>1.331360946745564</v>
      </c>
      <c r="H2864" t="str">
        <f t="shared" si="137"/>
        <v>P</v>
      </c>
    </row>
    <row r="2865" spans="1:8" x14ac:dyDescent="0.25">
      <c r="A2865" s="1">
        <v>44299</v>
      </c>
      <c r="B2865" s="9" vm="40">
        <v>88.7</v>
      </c>
      <c r="C2865">
        <f t="shared" si="135"/>
        <v>0.34999999999999432</v>
      </c>
      <c r="D2865">
        <f t="shared" si="136"/>
        <v>-0.39303761931498521</v>
      </c>
      <c r="H2865" t="str">
        <f t="shared" si="137"/>
        <v>N</v>
      </c>
    </row>
    <row r="2866" spans="1:8" x14ac:dyDescent="0.25">
      <c r="A2866" s="1">
        <v>44300</v>
      </c>
      <c r="B2866" s="9" vm="41">
        <v>87.35</v>
      </c>
      <c r="C2866">
        <f t="shared" si="135"/>
        <v>1.3500000000000085</v>
      </c>
      <c r="D2866">
        <f t="shared" si="136"/>
        <v>-1.521984216459987</v>
      </c>
      <c r="H2866" t="str">
        <f t="shared" si="137"/>
        <v>N</v>
      </c>
    </row>
    <row r="2867" spans="1:8" x14ac:dyDescent="0.25">
      <c r="A2867" s="1">
        <v>44301</v>
      </c>
      <c r="B2867" s="9" vm="42">
        <v>87.57</v>
      </c>
      <c r="C2867">
        <f t="shared" si="135"/>
        <v>0.21999999999999886</v>
      </c>
      <c r="D2867">
        <f t="shared" si="136"/>
        <v>0.25186033199770907</v>
      </c>
      <c r="H2867" t="str">
        <f t="shared" si="137"/>
        <v>P</v>
      </c>
    </row>
    <row r="2868" spans="1:8" x14ac:dyDescent="0.25">
      <c r="A2868" s="1">
        <v>44302</v>
      </c>
      <c r="B2868" s="9" vm="43">
        <v>88.28</v>
      </c>
      <c r="C2868">
        <f t="shared" si="135"/>
        <v>0.71000000000000796</v>
      </c>
      <c r="D2868">
        <f t="shared" si="136"/>
        <v>0.81077994747060411</v>
      </c>
      <c r="H2868" t="str">
        <f t="shared" si="137"/>
        <v>P</v>
      </c>
    </row>
    <row r="2869" spans="1:8" x14ac:dyDescent="0.25">
      <c r="A2869" s="1">
        <v>44305</v>
      </c>
      <c r="B2869" s="9" vm="44">
        <v>89.38</v>
      </c>
      <c r="C2869">
        <f t="shared" si="135"/>
        <v>1.0999999999999943</v>
      </c>
      <c r="D2869">
        <f t="shared" si="136"/>
        <v>1.2460353420933328</v>
      </c>
      <c r="H2869" t="str">
        <f t="shared" si="137"/>
        <v>P</v>
      </c>
    </row>
    <row r="2870" spans="1:8" x14ac:dyDescent="0.25">
      <c r="A2870" s="1">
        <v>44306</v>
      </c>
      <c r="B2870" s="9" vm="45">
        <v>86.67</v>
      </c>
      <c r="C2870">
        <f t="shared" si="135"/>
        <v>2.7099999999999937</v>
      </c>
      <c r="D2870">
        <f t="shared" si="136"/>
        <v>-3.0319982098903488</v>
      </c>
      <c r="H2870" t="str">
        <f t="shared" si="137"/>
        <v>N</v>
      </c>
    </row>
    <row r="2871" spans="1:8" x14ac:dyDescent="0.25">
      <c r="A2871" s="1">
        <v>44307</v>
      </c>
      <c r="B2871" s="9" vm="46">
        <v>85.34</v>
      </c>
      <c r="C2871">
        <f t="shared" si="135"/>
        <v>1.3299999999999983</v>
      </c>
      <c r="D2871">
        <f t="shared" si="136"/>
        <v>-1.5345563632167973</v>
      </c>
      <c r="H2871" t="str">
        <f t="shared" si="137"/>
        <v>N</v>
      </c>
    </row>
    <row r="2872" spans="1:8" x14ac:dyDescent="0.25">
      <c r="A2872" s="1">
        <v>44308</v>
      </c>
      <c r="B2872" s="9" vm="47">
        <v>85.56</v>
      </c>
      <c r="C2872">
        <f t="shared" si="135"/>
        <v>0.21999999999999886</v>
      </c>
      <c r="D2872">
        <f t="shared" si="136"/>
        <v>0.25779235997187583</v>
      </c>
      <c r="H2872" t="str">
        <f t="shared" si="137"/>
        <v>P</v>
      </c>
    </row>
    <row r="2873" spans="1:8" x14ac:dyDescent="0.25">
      <c r="A2873" s="1">
        <v>44309</v>
      </c>
      <c r="B2873" s="9" vm="48">
        <v>86.45</v>
      </c>
      <c r="C2873">
        <f t="shared" si="135"/>
        <v>0.89000000000000057</v>
      </c>
      <c r="D2873">
        <f t="shared" si="136"/>
        <v>1.0402057035998136</v>
      </c>
      <c r="H2873" t="str">
        <f t="shared" si="137"/>
        <v>P</v>
      </c>
    </row>
    <row r="2874" spans="1:8" x14ac:dyDescent="0.25">
      <c r="A2874" s="1">
        <v>44312</v>
      </c>
      <c r="B2874" s="9" vm="49">
        <v>86.66</v>
      </c>
      <c r="C2874">
        <f t="shared" si="135"/>
        <v>0.20999999999999375</v>
      </c>
      <c r="D2874">
        <f t="shared" si="136"/>
        <v>0.24291497975707779</v>
      </c>
      <c r="H2874" t="str">
        <f t="shared" si="137"/>
        <v>P</v>
      </c>
    </row>
    <row r="2875" spans="1:8" x14ac:dyDescent="0.25">
      <c r="A2875" s="1">
        <v>44313</v>
      </c>
      <c r="B2875" s="9" vm="50">
        <v>86.23</v>
      </c>
      <c r="C2875">
        <f t="shared" si="135"/>
        <v>0.42999999999999261</v>
      </c>
      <c r="D2875">
        <f t="shared" si="136"/>
        <v>-0.49619201477035846</v>
      </c>
      <c r="H2875" t="str">
        <f t="shared" si="137"/>
        <v>N</v>
      </c>
    </row>
    <row r="2876" spans="1:8" x14ac:dyDescent="0.25">
      <c r="A2876" s="1">
        <v>44314</v>
      </c>
      <c r="B2876" s="9" vm="51">
        <v>86.01</v>
      </c>
      <c r="C2876">
        <f t="shared" si="135"/>
        <v>0.21999999999999886</v>
      </c>
      <c r="D2876">
        <f t="shared" si="136"/>
        <v>-0.25513162472457246</v>
      </c>
      <c r="H2876" t="str">
        <f t="shared" si="137"/>
        <v>N</v>
      </c>
    </row>
    <row r="2877" spans="1:8" x14ac:dyDescent="0.25">
      <c r="A2877" s="1">
        <v>44315</v>
      </c>
      <c r="B2877" s="9" vm="27">
        <v>83.75</v>
      </c>
      <c r="C2877">
        <f t="shared" si="135"/>
        <v>2.2600000000000051</v>
      </c>
      <c r="D2877">
        <f t="shared" si="136"/>
        <v>-2.6276014416928324</v>
      </c>
      <c r="H2877" t="str">
        <f t="shared" si="137"/>
        <v>N</v>
      </c>
    </row>
    <row r="2878" spans="1:8" x14ac:dyDescent="0.25">
      <c r="A2878" s="1">
        <v>44316</v>
      </c>
      <c r="B2878" s="9" vm="52">
        <v>83.49</v>
      </c>
      <c r="C2878">
        <f t="shared" si="135"/>
        <v>0.26000000000000512</v>
      </c>
      <c r="D2878">
        <f t="shared" si="136"/>
        <v>-0.31044776119403594</v>
      </c>
      <c r="H2878" t="str">
        <f t="shared" si="137"/>
        <v>N</v>
      </c>
    </row>
    <row r="2879" spans="1:8" x14ac:dyDescent="0.25">
      <c r="A2879" s="1">
        <v>44319</v>
      </c>
      <c r="B2879" s="9" vm="53">
        <v>84.31</v>
      </c>
      <c r="C2879">
        <f t="shared" si="135"/>
        <v>0.82000000000000739</v>
      </c>
      <c r="D2879">
        <f t="shared" si="136"/>
        <v>0.98215355132352067</v>
      </c>
      <c r="H2879" t="str">
        <f t="shared" si="137"/>
        <v>P</v>
      </c>
    </row>
    <row r="2880" spans="1:8" x14ac:dyDescent="0.25">
      <c r="A2880" s="1">
        <v>44320</v>
      </c>
      <c r="B2880" s="9" vm="54">
        <v>81.81</v>
      </c>
      <c r="C2880">
        <f t="shared" si="135"/>
        <v>2.5</v>
      </c>
      <c r="D2880">
        <f t="shared" si="136"/>
        <v>-2.9652473016249554</v>
      </c>
      <c r="H2880" t="str">
        <f t="shared" si="137"/>
        <v>N</v>
      </c>
    </row>
    <row r="2881" spans="1:8" x14ac:dyDescent="0.25">
      <c r="A2881" s="1">
        <v>44321</v>
      </c>
      <c r="B2881" s="9" vm="55">
        <v>83.01</v>
      </c>
      <c r="C2881">
        <f t="shared" si="135"/>
        <v>1.2000000000000028</v>
      </c>
      <c r="D2881">
        <f t="shared" si="136"/>
        <v>1.4668133480014702</v>
      </c>
      <c r="H2881" t="str">
        <f t="shared" si="137"/>
        <v>P</v>
      </c>
    </row>
    <row r="2882" spans="1:8" x14ac:dyDescent="0.25">
      <c r="A2882" s="1">
        <v>44322</v>
      </c>
      <c r="B2882" s="9" vm="56">
        <v>83.98</v>
      </c>
      <c r="C2882">
        <f t="shared" si="135"/>
        <v>0.96999999999999886</v>
      </c>
      <c r="D2882">
        <f t="shared" si="136"/>
        <v>1.1685339115769169</v>
      </c>
      <c r="H2882" t="str">
        <f t="shared" si="137"/>
        <v>P</v>
      </c>
    </row>
    <row r="2883" spans="1:8" x14ac:dyDescent="0.25">
      <c r="A2883" s="1">
        <v>44323</v>
      </c>
      <c r="B2883" s="9" vm="57">
        <v>83.55</v>
      </c>
      <c r="C2883">
        <f t="shared" si="135"/>
        <v>0.43000000000000682</v>
      </c>
      <c r="D2883">
        <f t="shared" si="136"/>
        <v>-0.51202667301739313</v>
      </c>
      <c r="H2883" t="str">
        <f t="shared" si="137"/>
        <v>N</v>
      </c>
    </row>
    <row r="2884" spans="1:8" x14ac:dyDescent="0.25">
      <c r="A2884" s="1">
        <v>44326</v>
      </c>
      <c r="B2884" s="9" vm="58">
        <v>85</v>
      </c>
      <c r="C2884">
        <f t="shared" ref="C2884:C2947" si="138">ABS(B2884-B2883)</f>
        <v>1.4500000000000028</v>
      </c>
      <c r="D2884">
        <f t="shared" si="136"/>
        <v>1.7354877318970712</v>
      </c>
      <c r="H2884" t="str">
        <f t="shared" si="137"/>
        <v>P</v>
      </c>
    </row>
    <row r="2885" spans="1:8" x14ac:dyDescent="0.25">
      <c r="A2885" s="1">
        <v>44327</v>
      </c>
      <c r="B2885" s="9" vm="59">
        <v>84.4</v>
      </c>
      <c r="C2885">
        <f t="shared" si="138"/>
        <v>0.59999999999999432</v>
      </c>
      <c r="D2885">
        <f t="shared" ref="D2885:D2948" si="139">((B2885-B2884)/B2884)*100</f>
        <v>-0.70588235294116985</v>
      </c>
      <c r="H2885" t="str">
        <f t="shared" ref="H2885:H2948" si="140">IF(D2885&gt;0,"P","N")</f>
        <v>N</v>
      </c>
    </row>
    <row r="2886" spans="1:8" x14ac:dyDescent="0.25">
      <c r="A2886" s="1">
        <v>44328</v>
      </c>
      <c r="B2886" s="9" vm="60">
        <v>84.6</v>
      </c>
      <c r="C2886">
        <f t="shared" si="138"/>
        <v>0.19999999999998863</v>
      </c>
      <c r="D2886">
        <f t="shared" si="139"/>
        <v>0.23696682464453631</v>
      </c>
      <c r="H2886" t="str">
        <f t="shared" si="140"/>
        <v>P</v>
      </c>
    </row>
    <row r="2887" spans="1:8" x14ac:dyDescent="0.25">
      <c r="A2887" s="1">
        <v>44329</v>
      </c>
      <c r="B2887" s="9" vm="61">
        <v>81.760000000000005</v>
      </c>
      <c r="C2887">
        <f t="shared" si="138"/>
        <v>2.8399999999999892</v>
      </c>
      <c r="D2887">
        <f t="shared" si="139"/>
        <v>-3.3569739952718551</v>
      </c>
      <c r="H2887" t="str">
        <f t="shared" si="140"/>
        <v>N</v>
      </c>
    </row>
    <row r="2888" spans="1:8" x14ac:dyDescent="0.25">
      <c r="A2888" s="1">
        <v>44330</v>
      </c>
      <c r="B2888" s="9" vm="62">
        <v>83.6</v>
      </c>
      <c r="C2888">
        <f t="shared" si="138"/>
        <v>1.8399999999999892</v>
      </c>
      <c r="D2888">
        <f t="shared" si="139"/>
        <v>2.2504892367905933</v>
      </c>
      <c r="H2888" t="str">
        <f t="shared" si="140"/>
        <v>P</v>
      </c>
    </row>
    <row r="2889" spans="1:8" x14ac:dyDescent="0.25">
      <c r="A2889" s="1">
        <v>44333</v>
      </c>
      <c r="B2889" s="9" vm="63">
        <v>84.65</v>
      </c>
      <c r="C2889">
        <f t="shared" si="138"/>
        <v>1.0500000000000114</v>
      </c>
      <c r="D2889">
        <f t="shared" si="139"/>
        <v>1.2559808612440329</v>
      </c>
      <c r="H2889" t="str">
        <f t="shared" si="140"/>
        <v>P</v>
      </c>
    </row>
    <row r="2890" spans="1:8" x14ac:dyDescent="0.25">
      <c r="A2890" s="1">
        <v>44334</v>
      </c>
      <c r="B2890" s="9" vm="64">
        <v>84.88</v>
      </c>
      <c r="C2890">
        <f t="shared" si="138"/>
        <v>0.22999999999998977</v>
      </c>
      <c r="D2890">
        <f t="shared" si="139"/>
        <v>0.27170702894269316</v>
      </c>
      <c r="H2890" t="str">
        <f t="shared" si="140"/>
        <v>P</v>
      </c>
    </row>
    <row r="2891" spans="1:8" x14ac:dyDescent="0.25">
      <c r="A2891" s="1">
        <v>44335</v>
      </c>
      <c r="B2891" s="9" vm="65">
        <v>83.65</v>
      </c>
      <c r="C2891">
        <f t="shared" si="138"/>
        <v>1.2299999999999898</v>
      </c>
      <c r="D2891">
        <f t="shared" si="139"/>
        <v>-1.449104618284625</v>
      </c>
      <c r="H2891" t="str">
        <f t="shared" si="140"/>
        <v>N</v>
      </c>
    </row>
    <row r="2892" spans="1:8" x14ac:dyDescent="0.25">
      <c r="A2892" s="1">
        <v>44336</v>
      </c>
      <c r="B2892" s="9" vm="66">
        <v>84.82</v>
      </c>
      <c r="C2892">
        <f t="shared" si="138"/>
        <v>1.1699999999999875</v>
      </c>
      <c r="D2892">
        <f t="shared" si="139"/>
        <v>1.3986849970113417</v>
      </c>
      <c r="H2892" t="str">
        <f t="shared" si="140"/>
        <v>P</v>
      </c>
    </row>
    <row r="2893" spans="1:8" x14ac:dyDescent="0.25">
      <c r="A2893" s="1">
        <v>44337</v>
      </c>
      <c r="B2893" s="9" vm="67">
        <v>85.44</v>
      </c>
      <c r="C2893">
        <f t="shared" si="138"/>
        <v>0.62000000000000455</v>
      </c>
      <c r="D2893">
        <f t="shared" si="139"/>
        <v>0.73095967932092032</v>
      </c>
      <c r="H2893" t="str">
        <f t="shared" si="140"/>
        <v>P</v>
      </c>
    </row>
    <row r="2894" spans="1:8" x14ac:dyDescent="0.25">
      <c r="A2894" s="1">
        <v>44341</v>
      </c>
      <c r="B2894" s="9" vm="68">
        <v>85.83</v>
      </c>
      <c r="C2894">
        <f t="shared" si="138"/>
        <v>0.39000000000000057</v>
      </c>
      <c r="D2894">
        <f t="shared" si="139"/>
        <v>0.45646067415730407</v>
      </c>
      <c r="H2894" t="str">
        <f t="shared" si="140"/>
        <v>P</v>
      </c>
    </row>
    <row r="2895" spans="1:8" x14ac:dyDescent="0.25">
      <c r="A2895" s="1">
        <v>44342</v>
      </c>
      <c r="B2895" s="9" vm="69">
        <v>86.22</v>
      </c>
      <c r="C2895">
        <f t="shared" si="138"/>
        <v>0.39000000000000057</v>
      </c>
      <c r="D2895">
        <f t="shared" si="139"/>
        <v>0.45438657811953931</v>
      </c>
      <c r="H2895" t="str">
        <f t="shared" si="140"/>
        <v>P</v>
      </c>
    </row>
    <row r="2896" spans="1:8" x14ac:dyDescent="0.25">
      <c r="A2896" s="1">
        <v>44343</v>
      </c>
      <c r="B2896" s="9" vm="70">
        <v>87.51</v>
      </c>
      <c r="C2896">
        <f t="shared" si="138"/>
        <v>1.2900000000000063</v>
      </c>
      <c r="D2896">
        <f t="shared" si="139"/>
        <v>1.4961725817675786</v>
      </c>
      <c r="H2896" t="str">
        <f t="shared" si="140"/>
        <v>P</v>
      </c>
    </row>
    <row r="2897" spans="1:8" x14ac:dyDescent="0.25">
      <c r="A2897" s="1">
        <v>44344</v>
      </c>
      <c r="B2897" s="9" vm="41">
        <v>87.35</v>
      </c>
      <c r="C2897">
        <f t="shared" si="138"/>
        <v>0.1600000000000108</v>
      </c>
      <c r="D2897">
        <f t="shared" si="139"/>
        <v>-0.18283624728603678</v>
      </c>
      <c r="H2897" t="str">
        <f t="shared" si="140"/>
        <v>N</v>
      </c>
    </row>
    <row r="2898" spans="1:8" x14ac:dyDescent="0.25">
      <c r="A2898" s="1">
        <v>44347</v>
      </c>
      <c r="B2898" s="9" vm="71">
        <v>86.98</v>
      </c>
      <c r="C2898">
        <f t="shared" si="138"/>
        <v>0.36999999999999034</v>
      </c>
      <c r="D2898">
        <f t="shared" si="139"/>
        <v>-0.42358328563250186</v>
      </c>
      <c r="H2898" t="str">
        <f t="shared" si="140"/>
        <v>N</v>
      </c>
    </row>
    <row r="2899" spans="1:8" x14ac:dyDescent="0.25">
      <c r="A2899" s="1">
        <v>44348</v>
      </c>
      <c r="B2899" s="9" vm="72">
        <v>89.26</v>
      </c>
      <c r="C2899">
        <f t="shared" si="138"/>
        <v>2.2800000000000011</v>
      </c>
      <c r="D2899">
        <f t="shared" si="139"/>
        <v>2.6212922510922061</v>
      </c>
      <c r="H2899" t="str">
        <f t="shared" si="140"/>
        <v>P</v>
      </c>
    </row>
    <row r="2900" spans="1:8" x14ac:dyDescent="0.25">
      <c r="A2900" s="1">
        <v>44349</v>
      </c>
      <c r="B2900" s="9" vm="73">
        <v>89.97</v>
      </c>
      <c r="C2900">
        <f t="shared" si="138"/>
        <v>0.70999999999999375</v>
      </c>
      <c r="D2900">
        <f t="shared" si="139"/>
        <v>0.79542908357606279</v>
      </c>
      <c r="H2900" t="str">
        <f t="shared" si="140"/>
        <v>P</v>
      </c>
    </row>
    <row r="2901" spans="1:8" x14ac:dyDescent="0.25">
      <c r="A2901" s="1">
        <v>44350</v>
      </c>
      <c r="B2901" s="9" vm="74">
        <v>93.63</v>
      </c>
      <c r="C2901">
        <f t="shared" si="138"/>
        <v>3.6599999999999966</v>
      </c>
      <c r="D2901">
        <f t="shared" si="139"/>
        <v>4.0680226742247383</v>
      </c>
      <c r="H2901" t="str">
        <f t="shared" si="140"/>
        <v>P</v>
      </c>
    </row>
    <row r="2902" spans="1:8" x14ac:dyDescent="0.25">
      <c r="A2902" s="1">
        <v>44351</v>
      </c>
      <c r="B2902" s="9" vm="75">
        <v>94.25</v>
      </c>
      <c r="C2902">
        <f t="shared" si="138"/>
        <v>0.62000000000000455</v>
      </c>
      <c r="D2902">
        <f t="shared" si="139"/>
        <v>0.66218092491723224</v>
      </c>
      <c r="H2902" t="str">
        <f t="shared" si="140"/>
        <v>P</v>
      </c>
    </row>
    <row r="2903" spans="1:8" x14ac:dyDescent="0.25">
      <c r="A2903" s="1">
        <v>44354</v>
      </c>
      <c r="B2903" s="9" vm="76">
        <v>95.99</v>
      </c>
      <c r="C2903">
        <f t="shared" si="138"/>
        <v>1.7399999999999949</v>
      </c>
      <c r="D2903">
        <f t="shared" si="139"/>
        <v>1.8461538461538407</v>
      </c>
      <c r="H2903" t="str">
        <f t="shared" si="140"/>
        <v>P</v>
      </c>
    </row>
    <row r="2904" spans="1:8" x14ac:dyDescent="0.25">
      <c r="A2904" s="1">
        <v>44355</v>
      </c>
      <c r="B2904" s="9" vm="77">
        <v>95.7</v>
      </c>
      <c r="C2904">
        <f t="shared" si="138"/>
        <v>0.28999999999999204</v>
      </c>
      <c r="D2904">
        <f t="shared" si="139"/>
        <v>-0.30211480362536935</v>
      </c>
      <c r="H2904" t="str">
        <f t="shared" si="140"/>
        <v>N</v>
      </c>
    </row>
    <row r="2905" spans="1:8" x14ac:dyDescent="0.25">
      <c r="A2905" s="1">
        <v>44356</v>
      </c>
      <c r="B2905" s="9" vm="78">
        <v>94.43</v>
      </c>
      <c r="C2905">
        <f t="shared" si="138"/>
        <v>1.269999999999996</v>
      </c>
      <c r="D2905">
        <f t="shared" si="139"/>
        <v>-1.3270637408568402</v>
      </c>
      <c r="H2905" t="str">
        <f t="shared" si="140"/>
        <v>N</v>
      </c>
    </row>
    <row r="2906" spans="1:8" x14ac:dyDescent="0.25">
      <c r="A2906" s="1">
        <v>44357</v>
      </c>
      <c r="B2906" s="9" vm="79">
        <v>92.7</v>
      </c>
      <c r="C2906">
        <f t="shared" si="138"/>
        <v>1.730000000000004</v>
      </c>
      <c r="D2906">
        <f t="shared" si="139"/>
        <v>-1.8320449009848607</v>
      </c>
      <c r="H2906" t="str">
        <f t="shared" si="140"/>
        <v>N</v>
      </c>
    </row>
    <row r="2907" spans="1:8" x14ac:dyDescent="0.25">
      <c r="A2907" s="1">
        <v>44358</v>
      </c>
      <c r="B2907" s="9" vm="80">
        <v>94.51</v>
      </c>
      <c r="C2907">
        <f t="shared" si="138"/>
        <v>1.8100000000000023</v>
      </c>
      <c r="D2907">
        <f t="shared" si="139"/>
        <v>1.9525350593311781</v>
      </c>
      <c r="H2907" t="str">
        <f t="shared" si="140"/>
        <v>P</v>
      </c>
    </row>
    <row r="2908" spans="1:8" x14ac:dyDescent="0.25">
      <c r="A2908" s="1">
        <v>44361</v>
      </c>
      <c r="B2908" s="9" vm="81">
        <v>94.92</v>
      </c>
      <c r="C2908">
        <f t="shared" si="138"/>
        <v>0.40999999999999659</v>
      </c>
      <c r="D2908">
        <f t="shared" si="139"/>
        <v>0.43381652735159937</v>
      </c>
      <c r="H2908" t="str">
        <f t="shared" si="140"/>
        <v>P</v>
      </c>
    </row>
    <row r="2909" spans="1:8" x14ac:dyDescent="0.25">
      <c r="A2909" s="1">
        <v>44362</v>
      </c>
      <c r="B2909" s="9" vm="82">
        <v>94.53</v>
      </c>
      <c r="C2909">
        <f t="shared" si="138"/>
        <v>0.39000000000000057</v>
      </c>
      <c r="D2909">
        <f t="shared" si="139"/>
        <v>-0.41087231352718134</v>
      </c>
      <c r="H2909" t="str">
        <f t="shared" si="140"/>
        <v>N</v>
      </c>
    </row>
    <row r="2910" spans="1:8" x14ac:dyDescent="0.25">
      <c r="A2910" s="1">
        <v>44363</v>
      </c>
      <c r="B2910" s="9" vm="83">
        <v>93.14</v>
      </c>
      <c r="C2910">
        <f t="shared" si="138"/>
        <v>1.3900000000000006</v>
      </c>
      <c r="D2910">
        <f t="shared" si="139"/>
        <v>-1.4704326668782404</v>
      </c>
      <c r="H2910" t="str">
        <f t="shared" si="140"/>
        <v>N</v>
      </c>
    </row>
    <row r="2911" spans="1:8" x14ac:dyDescent="0.25">
      <c r="A2911" s="1">
        <v>44364</v>
      </c>
      <c r="B2911" s="9" vm="84">
        <v>93.1</v>
      </c>
      <c r="C2911">
        <f t="shared" si="138"/>
        <v>4.0000000000006253E-2</v>
      </c>
      <c r="D2911">
        <f t="shared" si="139"/>
        <v>-4.2946102641192023E-2</v>
      </c>
      <c r="H2911" t="str">
        <f t="shared" si="140"/>
        <v>N</v>
      </c>
    </row>
    <row r="2912" spans="1:8" x14ac:dyDescent="0.25">
      <c r="A2912" s="1">
        <v>44365</v>
      </c>
      <c r="B2912" s="9" vm="85">
        <v>90.62</v>
      </c>
      <c r="C2912">
        <f t="shared" si="138"/>
        <v>2.4799999999999898</v>
      </c>
      <c r="D2912">
        <f t="shared" si="139"/>
        <v>-2.6638023630504724</v>
      </c>
      <c r="H2912" t="str">
        <f t="shared" si="140"/>
        <v>N</v>
      </c>
    </row>
    <row r="2913" spans="1:8" x14ac:dyDescent="0.25">
      <c r="A2913" s="1">
        <v>44368</v>
      </c>
      <c r="B2913" s="9" vm="86">
        <v>93.16</v>
      </c>
      <c r="C2913">
        <f t="shared" si="138"/>
        <v>2.539999999999992</v>
      </c>
      <c r="D2913">
        <f t="shared" si="139"/>
        <v>2.8029132641800838</v>
      </c>
      <c r="H2913" t="str">
        <f t="shared" si="140"/>
        <v>P</v>
      </c>
    </row>
    <row r="2914" spans="1:8" x14ac:dyDescent="0.25">
      <c r="A2914" s="1">
        <v>44369</v>
      </c>
      <c r="B2914" s="9" vm="87">
        <v>92.84</v>
      </c>
      <c r="C2914">
        <f t="shared" si="138"/>
        <v>0.31999999999999318</v>
      </c>
      <c r="D2914">
        <f t="shared" si="139"/>
        <v>-0.34349506225847271</v>
      </c>
      <c r="H2914" t="str">
        <f t="shared" si="140"/>
        <v>N</v>
      </c>
    </row>
    <row r="2915" spans="1:8" x14ac:dyDescent="0.25">
      <c r="A2915" s="1">
        <v>44370</v>
      </c>
      <c r="B2915" s="9" vm="88">
        <v>91.5</v>
      </c>
      <c r="C2915">
        <f t="shared" si="138"/>
        <v>1.3400000000000034</v>
      </c>
      <c r="D2915">
        <f t="shared" si="139"/>
        <v>-1.4433433864713523</v>
      </c>
      <c r="H2915" t="str">
        <f t="shared" si="140"/>
        <v>N</v>
      </c>
    </row>
    <row r="2916" spans="1:8" x14ac:dyDescent="0.25">
      <c r="A2916" s="1">
        <v>44371</v>
      </c>
      <c r="B2916" s="9" vm="89">
        <v>92.42</v>
      </c>
      <c r="C2916">
        <f t="shared" si="138"/>
        <v>0.92000000000000171</v>
      </c>
      <c r="D2916">
        <f t="shared" si="139"/>
        <v>1.0054644808743189</v>
      </c>
      <c r="H2916" t="str">
        <f t="shared" si="140"/>
        <v>P</v>
      </c>
    </row>
    <row r="2917" spans="1:8" x14ac:dyDescent="0.25">
      <c r="A2917" s="1">
        <v>44372</v>
      </c>
      <c r="B2917" s="9" vm="90">
        <v>92.26</v>
      </c>
      <c r="C2917">
        <f t="shared" si="138"/>
        <v>0.15999999999999659</v>
      </c>
      <c r="D2917">
        <f t="shared" si="139"/>
        <v>-0.17312270071412744</v>
      </c>
      <c r="H2917" t="str">
        <f t="shared" si="140"/>
        <v>N</v>
      </c>
    </row>
    <row r="2918" spans="1:8" x14ac:dyDescent="0.25">
      <c r="A2918" s="1">
        <v>44375</v>
      </c>
      <c r="B2918" s="9" vm="91">
        <v>90.58</v>
      </c>
      <c r="C2918">
        <f t="shared" si="138"/>
        <v>1.6800000000000068</v>
      </c>
      <c r="D2918">
        <f t="shared" si="139"/>
        <v>-1.820940819423376</v>
      </c>
      <c r="H2918" t="str">
        <f t="shared" si="140"/>
        <v>N</v>
      </c>
    </row>
    <row r="2919" spans="1:8" x14ac:dyDescent="0.25">
      <c r="A2919" s="1">
        <v>44376</v>
      </c>
      <c r="B2919" s="9" vm="92">
        <v>91.49</v>
      </c>
      <c r="C2919">
        <f t="shared" si="138"/>
        <v>0.90999999999999659</v>
      </c>
      <c r="D2919">
        <f t="shared" si="139"/>
        <v>1.0046367851622837</v>
      </c>
      <c r="H2919" t="str">
        <f t="shared" si="140"/>
        <v>P</v>
      </c>
    </row>
    <row r="2920" spans="1:8" x14ac:dyDescent="0.25">
      <c r="A2920" s="1">
        <v>44377</v>
      </c>
      <c r="B2920" s="9" vm="93">
        <v>89.24</v>
      </c>
      <c r="C2920">
        <f t="shared" si="138"/>
        <v>2.25</v>
      </c>
      <c r="D2920">
        <f t="shared" si="139"/>
        <v>-2.4592851677778995</v>
      </c>
      <c r="H2920" t="str">
        <f t="shared" si="140"/>
        <v>N</v>
      </c>
    </row>
    <row r="2921" spans="1:8" x14ac:dyDescent="0.25">
      <c r="A2921" s="1">
        <v>44378</v>
      </c>
      <c r="B2921" s="9" vm="94">
        <v>89.82</v>
      </c>
      <c r="C2921">
        <f t="shared" si="138"/>
        <v>0.57999999999999829</v>
      </c>
      <c r="D2921">
        <f t="shared" si="139"/>
        <v>0.64993276557597301</v>
      </c>
      <c r="H2921" t="str">
        <f t="shared" si="140"/>
        <v>P</v>
      </c>
    </row>
    <row r="2922" spans="1:8" x14ac:dyDescent="0.25">
      <c r="A2922" s="1">
        <v>44379</v>
      </c>
      <c r="B2922" s="9" vm="95">
        <v>90.26</v>
      </c>
      <c r="C2922">
        <f t="shared" si="138"/>
        <v>0.44000000000001194</v>
      </c>
      <c r="D2922">
        <f t="shared" si="139"/>
        <v>0.48986862614118454</v>
      </c>
      <c r="H2922" t="str">
        <f t="shared" si="140"/>
        <v>P</v>
      </c>
    </row>
    <row r="2923" spans="1:8" x14ac:dyDescent="0.25">
      <c r="A2923" s="1">
        <v>44382</v>
      </c>
      <c r="B2923" s="9" vm="96">
        <v>89.46</v>
      </c>
      <c r="C2923">
        <f t="shared" si="138"/>
        <v>0.80000000000001137</v>
      </c>
      <c r="D2923">
        <f t="shared" si="139"/>
        <v>-0.88632838466653152</v>
      </c>
      <c r="H2923" t="str">
        <f t="shared" si="140"/>
        <v>N</v>
      </c>
    </row>
    <row r="2924" spans="1:8" x14ac:dyDescent="0.25">
      <c r="A2924" s="1">
        <v>44383</v>
      </c>
      <c r="B2924" s="9" vm="97">
        <v>86.31</v>
      </c>
      <c r="C2924">
        <f t="shared" si="138"/>
        <v>3.1499999999999915</v>
      </c>
      <c r="D2924">
        <f t="shared" si="139"/>
        <v>-3.5211267605633707</v>
      </c>
      <c r="H2924" t="str">
        <f t="shared" si="140"/>
        <v>N</v>
      </c>
    </row>
    <row r="2925" spans="1:8" x14ac:dyDescent="0.25">
      <c r="A2925" s="1">
        <v>44384</v>
      </c>
      <c r="B2925" s="9" vm="98">
        <v>86.37</v>
      </c>
      <c r="C2925">
        <f t="shared" si="138"/>
        <v>6.0000000000002274E-2</v>
      </c>
      <c r="D2925">
        <f t="shared" si="139"/>
        <v>6.9516857838028356E-2</v>
      </c>
      <c r="H2925" t="str">
        <f t="shared" si="140"/>
        <v>P</v>
      </c>
    </row>
    <row r="2926" spans="1:8" x14ac:dyDescent="0.25">
      <c r="A2926" s="1">
        <v>44385</v>
      </c>
      <c r="B2926" s="9" vm="99">
        <v>84.67</v>
      </c>
      <c r="C2926">
        <f t="shared" si="138"/>
        <v>1.7000000000000028</v>
      </c>
      <c r="D2926">
        <f t="shared" si="139"/>
        <v>-1.9682760217668203</v>
      </c>
      <c r="H2926" t="str">
        <f t="shared" si="140"/>
        <v>N</v>
      </c>
    </row>
    <row r="2927" spans="1:8" x14ac:dyDescent="0.25">
      <c r="A2927" s="1">
        <v>44386</v>
      </c>
      <c r="B2927" s="9" vm="100">
        <v>87.81</v>
      </c>
      <c r="C2927">
        <f t="shared" si="138"/>
        <v>3.1400000000000006</v>
      </c>
      <c r="D2927">
        <f t="shared" si="139"/>
        <v>3.7085154127790254</v>
      </c>
      <c r="H2927" t="str">
        <f t="shared" si="140"/>
        <v>P</v>
      </c>
    </row>
    <row r="2928" spans="1:8" x14ac:dyDescent="0.25">
      <c r="A2928" s="1">
        <v>44389</v>
      </c>
      <c r="B2928" s="9" vm="101">
        <v>88.63</v>
      </c>
      <c r="C2928">
        <f t="shared" si="138"/>
        <v>0.81999999999999318</v>
      </c>
      <c r="D2928">
        <f t="shared" si="139"/>
        <v>0.93383441521466026</v>
      </c>
      <c r="H2928" t="str">
        <f t="shared" si="140"/>
        <v>P</v>
      </c>
    </row>
    <row r="2929" spans="1:8" x14ac:dyDescent="0.25">
      <c r="A2929" s="1">
        <v>44390</v>
      </c>
      <c r="B2929" s="9" vm="102">
        <v>88.02</v>
      </c>
      <c r="C2929">
        <f t="shared" si="138"/>
        <v>0.60999999999999943</v>
      </c>
      <c r="D2929">
        <f t="shared" si="139"/>
        <v>-0.68825454135168618</v>
      </c>
      <c r="H2929" t="str">
        <f t="shared" si="140"/>
        <v>N</v>
      </c>
    </row>
    <row r="2930" spans="1:8" x14ac:dyDescent="0.25">
      <c r="A2930" s="1">
        <v>44391</v>
      </c>
      <c r="B2930" s="9" vm="103">
        <v>88.32</v>
      </c>
      <c r="C2930">
        <f t="shared" si="138"/>
        <v>0.29999999999999716</v>
      </c>
      <c r="D2930">
        <f t="shared" si="139"/>
        <v>0.34083162917518423</v>
      </c>
      <c r="H2930" t="str">
        <f t="shared" si="140"/>
        <v>P</v>
      </c>
    </row>
    <row r="2931" spans="1:8" x14ac:dyDescent="0.25">
      <c r="A2931" s="1">
        <v>44392</v>
      </c>
      <c r="B2931" s="9" vm="104">
        <v>87.44</v>
      </c>
      <c r="C2931">
        <f t="shared" si="138"/>
        <v>0.87999999999999545</v>
      </c>
      <c r="D2931">
        <f t="shared" si="139"/>
        <v>-0.99637681159419778</v>
      </c>
      <c r="H2931" t="str">
        <f t="shared" si="140"/>
        <v>N</v>
      </c>
    </row>
    <row r="2932" spans="1:8" x14ac:dyDescent="0.25">
      <c r="A2932" s="1">
        <v>44393</v>
      </c>
      <c r="B2932" s="9" vm="105">
        <v>85.66</v>
      </c>
      <c r="C2932">
        <f t="shared" si="138"/>
        <v>1.7800000000000011</v>
      </c>
      <c r="D2932">
        <f t="shared" si="139"/>
        <v>-2.0356816102470279</v>
      </c>
      <c r="H2932" t="str">
        <f t="shared" si="140"/>
        <v>N</v>
      </c>
    </row>
    <row r="2933" spans="1:8" x14ac:dyDescent="0.25">
      <c r="A2933" s="1">
        <v>44396</v>
      </c>
      <c r="B2933" s="9" vm="106">
        <v>82.54</v>
      </c>
      <c r="C2933">
        <f t="shared" si="138"/>
        <v>3.1199999999999903</v>
      </c>
      <c r="D2933">
        <f t="shared" si="139"/>
        <v>-3.6423067943030478</v>
      </c>
      <c r="H2933" t="str">
        <f t="shared" si="140"/>
        <v>N</v>
      </c>
    </row>
    <row r="2934" spans="1:8" x14ac:dyDescent="0.25">
      <c r="A2934" s="1">
        <v>44397</v>
      </c>
      <c r="B2934" s="9" vm="107">
        <v>83.38</v>
      </c>
      <c r="C2934">
        <f t="shared" si="138"/>
        <v>0.8399999999999892</v>
      </c>
      <c r="D2934">
        <f t="shared" si="139"/>
        <v>1.0176883935061656</v>
      </c>
      <c r="H2934" t="str">
        <f t="shared" si="140"/>
        <v>P</v>
      </c>
    </row>
    <row r="2935" spans="1:8" x14ac:dyDescent="0.25">
      <c r="A2935" s="1">
        <v>44398</v>
      </c>
      <c r="B2935" s="9" vm="108">
        <v>84.04</v>
      </c>
      <c r="C2935">
        <f t="shared" si="138"/>
        <v>0.6600000000000108</v>
      </c>
      <c r="D2935">
        <f t="shared" si="139"/>
        <v>0.79155672823220302</v>
      </c>
      <c r="H2935" t="str">
        <f t="shared" si="140"/>
        <v>P</v>
      </c>
    </row>
    <row r="2936" spans="1:8" x14ac:dyDescent="0.25">
      <c r="A2936" s="1">
        <v>44399</v>
      </c>
      <c r="B2936" s="9" vm="109">
        <v>83.63</v>
      </c>
      <c r="C2936">
        <f t="shared" si="138"/>
        <v>0.4100000000000108</v>
      </c>
      <c r="D2936">
        <f t="shared" si="139"/>
        <v>-0.48786292241790907</v>
      </c>
      <c r="H2936" t="str">
        <f t="shared" si="140"/>
        <v>N</v>
      </c>
    </row>
    <row r="2937" spans="1:8" x14ac:dyDescent="0.25">
      <c r="A2937" s="1">
        <v>44400</v>
      </c>
      <c r="B2937" s="9" vm="110">
        <v>85.62</v>
      </c>
      <c r="C2937">
        <f t="shared" si="138"/>
        <v>1.9900000000000091</v>
      </c>
      <c r="D2937">
        <f t="shared" si="139"/>
        <v>2.3795288771971892</v>
      </c>
      <c r="H2937" t="str">
        <f t="shared" si="140"/>
        <v>P</v>
      </c>
    </row>
    <row r="2938" spans="1:8" x14ac:dyDescent="0.25">
      <c r="A2938" s="1">
        <v>44403</v>
      </c>
      <c r="B2938" s="9" vm="111">
        <v>85.68</v>
      </c>
      <c r="C2938">
        <f t="shared" si="138"/>
        <v>6.0000000000002274E-2</v>
      </c>
      <c r="D2938">
        <f t="shared" si="139"/>
        <v>7.0077084793275249E-2</v>
      </c>
      <c r="H2938" t="str">
        <f t="shared" si="140"/>
        <v>P</v>
      </c>
    </row>
    <row r="2939" spans="1:8" x14ac:dyDescent="0.25">
      <c r="A2939" s="1">
        <v>44404</v>
      </c>
      <c r="B2939" s="9" vm="112">
        <v>83.7</v>
      </c>
      <c r="C2939">
        <f t="shared" si="138"/>
        <v>1.980000000000004</v>
      </c>
      <c r="D2939">
        <f t="shared" si="139"/>
        <v>-2.3109243697479038</v>
      </c>
      <c r="H2939" t="str">
        <f t="shared" si="140"/>
        <v>N</v>
      </c>
    </row>
    <row r="2940" spans="1:8" x14ac:dyDescent="0.25">
      <c r="A2940" s="1">
        <v>44405</v>
      </c>
      <c r="B2940" s="9" vm="113">
        <v>83.89</v>
      </c>
      <c r="C2940">
        <f t="shared" si="138"/>
        <v>0.18999999999999773</v>
      </c>
      <c r="D2940">
        <f t="shared" si="139"/>
        <v>0.22700119474312752</v>
      </c>
      <c r="H2940" t="str">
        <f t="shared" si="140"/>
        <v>P</v>
      </c>
    </row>
    <row r="2941" spans="1:8" x14ac:dyDescent="0.25">
      <c r="A2941" s="1">
        <v>44406</v>
      </c>
      <c r="B2941" s="9" vm="114">
        <v>84.77</v>
      </c>
      <c r="C2941">
        <f t="shared" si="138"/>
        <v>0.87999999999999545</v>
      </c>
      <c r="D2941">
        <f t="shared" si="139"/>
        <v>1.0489927285731262</v>
      </c>
      <c r="H2941" t="str">
        <f t="shared" si="140"/>
        <v>P</v>
      </c>
    </row>
    <row r="2942" spans="1:8" x14ac:dyDescent="0.25">
      <c r="A2942" s="1">
        <v>44407</v>
      </c>
      <c r="B2942" s="9" vm="108">
        <v>84.04</v>
      </c>
      <c r="C2942">
        <f t="shared" si="138"/>
        <v>0.72999999999998977</v>
      </c>
      <c r="D2942">
        <f t="shared" si="139"/>
        <v>-0.86115371003891683</v>
      </c>
      <c r="H2942" t="str">
        <f t="shared" si="140"/>
        <v>N</v>
      </c>
    </row>
    <row r="2943" spans="1:8" x14ac:dyDescent="0.25">
      <c r="A2943" s="1">
        <v>44410</v>
      </c>
      <c r="B2943" s="9" vm="60">
        <v>84.6</v>
      </c>
      <c r="C2943">
        <f t="shared" si="138"/>
        <v>0.55999999999998806</v>
      </c>
      <c r="D2943">
        <f t="shared" si="139"/>
        <v>0.66634935744881962</v>
      </c>
      <c r="H2943" t="str">
        <f t="shared" si="140"/>
        <v>P</v>
      </c>
    </row>
    <row r="2944" spans="1:8" x14ac:dyDescent="0.25">
      <c r="A2944" s="1">
        <v>44411</v>
      </c>
      <c r="B2944" s="9" vm="115">
        <v>81.28</v>
      </c>
      <c r="C2944">
        <f t="shared" si="138"/>
        <v>3.3199999999999932</v>
      </c>
      <c r="D2944">
        <f t="shared" si="139"/>
        <v>-3.9243498817966826</v>
      </c>
      <c r="H2944" t="str">
        <f t="shared" si="140"/>
        <v>N</v>
      </c>
    </row>
    <row r="2945" spans="1:8" x14ac:dyDescent="0.25">
      <c r="A2945" s="1">
        <v>44412</v>
      </c>
      <c r="B2945" s="9" vm="116">
        <v>81.61</v>
      </c>
      <c r="C2945">
        <f t="shared" si="138"/>
        <v>0.32999999999999829</v>
      </c>
      <c r="D2945">
        <f t="shared" si="139"/>
        <v>0.40600393700787191</v>
      </c>
      <c r="H2945" t="str">
        <f t="shared" si="140"/>
        <v>P</v>
      </c>
    </row>
    <row r="2946" spans="1:8" x14ac:dyDescent="0.25">
      <c r="A2946" s="1">
        <v>44413</v>
      </c>
      <c r="B2946" s="9" vm="117">
        <v>81.33</v>
      </c>
      <c r="C2946">
        <f t="shared" si="138"/>
        <v>0.28000000000000114</v>
      </c>
      <c r="D2946">
        <f t="shared" si="139"/>
        <v>-0.34309520892047685</v>
      </c>
      <c r="H2946" t="str">
        <f t="shared" si="140"/>
        <v>N</v>
      </c>
    </row>
    <row r="2947" spans="1:8" x14ac:dyDescent="0.25">
      <c r="A2947" s="1">
        <v>44414</v>
      </c>
      <c r="B2947" s="9" vm="118">
        <v>82.25</v>
      </c>
      <c r="C2947">
        <f t="shared" si="138"/>
        <v>0.92000000000000171</v>
      </c>
      <c r="D2947">
        <f t="shared" si="139"/>
        <v>1.1311939013894035</v>
      </c>
      <c r="H2947" t="str">
        <f t="shared" si="140"/>
        <v>P</v>
      </c>
    </row>
    <row r="2948" spans="1:8" x14ac:dyDescent="0.25">
      <c r="A2948" s="1">
        <v>44417</v>
      </c>
      <c r="B2948" s="9" vm="119">
        <v>81.58</v>
      </c>
      <c r="C2948">
        <f t="shared" ref="C2948:C3011" si="141">ABS(B2948-B2947)</f>
        <v>0.67000000000000171</v>
      </c>
      <c r="D2948">
        <f t="shared" si="139"/>
        <v>-0.81458966565349755</v>
      </c>
      <c r="H2948" t="str">
        <f t="shared" si="140"/>
        <v>N</v>
      </c>
    </row>
    <row r="2949" spans="1:8" x14ac:dyDescent="0.25">
      <c r="A2949" s="1">
        <v>44418</v>
      </c>
      <c r="B2949" s="9" vm="120">
        <v>81.96</v>
      </c>
      <c r="C2949">
        <f t="shared" si="141"/>
        <v>0.37999999999999545</v>
      </c>
      <c r="D2949">
        <f t="shared" ref="D2949:D3012" si="142">((B2949-B2948)/B2948)*100</f>
        <v>0.46580044128462306</v>
      </c>
      <c r="H2949" t="str">
        <f t="shared" ref="H2949:H3012" si="143">IF(D2949&gt;0,"P","N")</f>
        <v>P</v>
      </c>
    </row>
    <row r="2950" spans="1:8" x14ac:dyDescent="0.25">
      <c r="A2950" s="1">
        <v>44419</v>
      </c>
      <c r="B2950" s="9" vm="121">
        <v>82.45</v>
      </c>
      <c r="C2950">
        <f t="shared" si="141"/>
        <v>0.49000000000000909</v>
      </c>
      <c r="D2950">
        <f t="shared" si="142"/>
        <v>0.59785261102978171</v>
      </c>
      <c r="H2950" t="str">
        <f t="shared" si="143"/>
        <v>P</v>
      </c>
    </row>
    <row r="2951" spans="1:8" x14ac:dyDescent="0.25">
      <c r="A2951" s="1">
        <v>44420</v>
      </c>
      <c r="B2951" s="9" vm="122">
        <v>83.25</v>
      </c>
      <c r="C2951">
        <f t="shared" si="141"/>
        <v>0.79999999999999716</v>
      </c>
      <c r="D2951">
        <f t="shared" si="142"/>
        <v>0.97028502122498139</v>
      </c>
      <c r="H2951" t="str">
        <f t="shared" si="143"/>
        <v>P</v>
      </c>
    </row>
    <row r="2952" spans="1:8" x14ac:dyDescent="0.25">
      <c r="A2952" s="1">
        <v>44421</v>
      </c>
      <c r="B2952" s="9" vm="123">
        <v>82.91</v>
      </c>
      <c r="C2952">
        <f t="shared" si="141"/>
        <v>0.34000000000000341</v>
      </c>
      <c r="D2952">
        <f t="shared" si="142"/>
        <v>-0.40840840840841253</v>
      </c>
      <c r="H2952" t="str">
        <f t="shared" si="143"/>
        <v>N</v>
      </c>
    </row>
    <row r="2953" spans="1:8" x14ac:dyDescent="0.25">
      <c r="A2953" s="1">
        <v>44424</v>
      </c>
      <c r="B2953" s="9" vm="124">
        <v>81.64</v>
      </c>
      <c r="C2953">
        <f t="shared" si="141"/>
        <v>1.269999999999996</v>
      </c>
      <c r="D2953">
        <f t="shared" si="142"/>
        <v>-1.5317814497648006</v>
      </c>
      <c r="H2953" t="str">
        <f t="shared" si="143"/>
        <v>N</v>
      </c>
    </row>
    <row r="2954" spans="1:8" x14ac:dyDescent="0.25">
      <c r="A2954" s="1">
        <v>44425</v>
      </c>
      <c r="B2954" s="9" vm="125">
        <v>80.36</v>
      </c>
      <c r="C2954">
        <f t="shared" si="141"/>
        <v>1.2800000000000011</v>
      </c>
      <c r="D2954">
        <f t="shared" si="142"/>
        <v>-1.5678588926996584</v>
      </c>
      <c r="H2954" t="str">
        <f t="shared" si="143"/>
        <v>N</v>
      </c>
    </row>
    <row r="2955" spans="1:8" x14ac:dyDescent="0.25">
      <c r="A2955" s="1">
        <v>44426</v>
      </c>
      <c r="B2955" s="9" vm="126">
        <v>79.989999999999995</v>
      </c>
      <c r="C2955">
        <f t="shared" si="141"/>
        <v>0.37000000000000455</v>
      </c>
      <c r="D2955">
        <f t="shared" si="142"/>
        <v>-0.46042807366849747</v>
      </c>
      <c r="H2955" t="str">
        <f t="shared" si="143"/>
        <v>N</v>
      </c>
    </row>
    <row r="2956" spans="1:8" x14ac:dyDescent="0.25">
      <c r="A2956" s="1">
        <v>44427</v>
      </c>
      <c r="B2956" s="9" vm="127">
        <v>77.400000000000006</v>
      </c>
      <c r="C2956">
        <f t="shared" si="141"/>
        <v>2.5899999999999892</v>
      </c>
      <c r="D2956">
        <f t="shared" si="142"/>
        <v>-3.2379047380922481</v>
      </c>
      <c r="H2956" t="str">
        <f t="shared" si="143"/>
        <v>N</v>
      </c>
    </row>
    <row r="2957" spans="1:8" x14ac:dyDescent="0.25">
      <c r="A2957" s="1">
        <v>44428</v>
      </c>
      <c r="B2957" s="9" vm="128">
        <v>76.92</v>
      </c>
      <c r="C2957">
        <f t="shared" si="141"/>
        <v>0.48000000000000398</v>
      </c>
      <c r="D2957">
        <f t="shared" si="142"/>
        <v>-0.62015503875969502</v>
      </c>
      <c r="H2957" t="str">
        <f t="shared" si="143"/>
        <v>N</v>
      </c>
    </row>
    <row r="2958" spans="1:8" x14ac:dyDescent="0.25">
      <c r="A2958" s="1">
        <v>44431</v>
      </c>
      <c r="B2958" s="9" vm="129">
        <v>76.900000000000006</v>
      </c>
      <c r="C2958">
        <f t="shared" si="141"/>
        <v>1.9999999999996021E-2</v>
      </c>
      <c r="D2958">
        <f t="shared" si="142"/>
        <v>-2.600104004159649E-2</v>
      </c>
      <c r="H2958" t="str">
        <f t="shared" si="143"/>
        <v>N</v>
      </c>
    </row>
    <row r="2959" spans="1:8" x14ac:dyDescent="0.25">
      <c r="A2959" s="1">
        <v>44432</v>
      </c>
      <c r="B2959" s="9" vm="130">
        <v>78.540000000000006</v>
      </c>
      <c r="C2959">
        <f t="shared" si="141"/>
        <v>1.6400000000000006</v>
      </c>
      <c r="D2959">
        <f t="shared" si="142"/>
        <v>2.1326397919375819</v>
      </c>
      <c r="H2959" t="str">
        <f t="shared" si="143"/>
        <v>P</v>
      </c>
    </row>
    <row r="2960" spans="1:8" x14ac:dyDescent="0.25">
      <c r="A2960" s="1">
        <v>44433</v>
      </c>
      <c r="B2960" s="9" vm="131">
        <v>78.11</v>
      </c>
      <c r="C2960">
        <f t="shared" si="141"/>
        <v>0.43000000000000682</v>
      </c>
      <c r="D2960">
        <f t="shared" si="142"/>
        <v>-0.54749172396232082</v>
      </c>
      <c r="H2960" t="str">
        <f t="shared" si="143"/>
        <v>N</v>
      </c>
    </row>
    <row r="2961" spans="1:8" x14ac:dyDescent="0.25">
      <c r="A2961" s="1">
        <v>44434</v>
      </c>
      <c r="B2961" s="9" vm="132">
        <v>78.03</v>
      </c>
      <c r="C2961">
        <f t="shared" si="141"/>
        <v>7.9999999999998295E-2</v>
      </c>
      <c r="D2961">
        <f t="shared" si="142"/>
        <v>-0.10241966457559633</v>
      </c>
      <c r="H2961" t="str">
        <f t="shared" si="143"/>
        <v>N</v>
      </c>
    </row>
    <row r="2962" spans="1:8" x14ac:dyDescent="0.25">
      <c r="A2962" s="1">
        <v>44435</v>
      </c>
      <c r="B2962" s="9" vm="133">
        <v>78.44</v>
      </c>
      <c r="C2962">
        <f t="shared" si="141"/>
        <v>0.40999999999999659</v>
      </c>
      <c r="D2962">
        <f t="shared" si="142"/>
        <v>0.52543893374342765</v>
      </c>
      <c r="H2962" t="str">
        <f t="shared" si="143"/>
        <v>P</v>
      </c>
    </row>
    <row r="2963" spans="1:8" x14ac:dyDescent="0.25">
      <c r="A2963" s="1">
        <v>44438</v>
      </c>
      <c r="B2963" s="9" vm="134">
        <v>79.19</v>
      </c>
      <c r="C2963">
        <f t="shared" si="141"/>
        <v>0.75</v>
      </c>
      <c r="D2963">
        <f t="shared" si="142"/>
        <v>0.95614482406935242</v>
      </c>
      <c r="H2963" t="str">
        <f t="shared" si="143"/>
        <v>P</v>
      </c>
    </row>
    <row r="2964" spans="1:8" x14ac:dyDescent="0.25">
      <c r="A2964" s="1">
        <v>44439</v>
      </c>
      <c r="B2964" s="9" vm="135">
        <v>80.569999999999993</v>
      </c>
      <c r="C2964">
        <f t="shared" si="141"/>
        <v>1.3799999999999955</v>
      </c>
      <c r="D2964">
        <f t="shared" si="142"/>
        <v>1.7426442732668208</v>
      </c>
      <c r="H2964" t="str">
        <f t="shared" si="143"/>
        <v>P</v>
      </c>
    </row>
    <row r="2965" spans="1:8" x14ac:dyDescent="0.25">
      <c r="A2965" s="1">
        <v>44440</v>
      </c>
      <c r="B2965" s="9" vm="136">
        <v>79.62</v>
      </c>
      <c r="C2965">
        <f t="shared" si="141"/>
        <v>0.94999999999998863</v>
      </c>
      <c r="D2965">
        <f t="shared" si="142"/>
        <v>-1.1790989201936064</v>
      </c>
      <c r="H2965" t="str">
        <f t="shared" si="143"/>
        <v>N</v>
      </c>
    </row>
    <row r="2966" spans="1:8" x14ac:dyDescent="0.25">
      <c r="A2966" s="1">
        <v>44441</v>
      </c>
      <c r="B2966" s="9" vm="137">
        <v>79.28</v>
      </c>
      <c r="C2966">
        <f t="shared" si="141"/>
        <v>0.34000000000000341</v>
      </c>
      <c r="D2966">
        <f t="shared" si="142"/>
        <v>-0.42702838482793692</v>
      </c>
      <c r="H2966" t="str">
        <f t="shared" si="143"/>
        <v>N</v>
      </c>
    </row>
    <row r="2967" spans="1:8" x14ac:dyDescent="0.25">
      <c r="A2967" s="1">
        <v>44442</v>
      </c>
      <c r="B2967" s="9" vm="138">
        <v>79.489999999999995</v>
      </c>
      <c r="C2967">
        <f t="shared" si="141"/>
        <v>0.20999999999999375</v>
      </c>
      <c r="D2967">
        <f t="shared" si="142"/>
        <v>0.26488395560039574</v>
      </c>
      <c r="H2967" t="str">
        <f t="shared" si="143"/>
        <v>P</v>
      </c>
    </row>
    <row r="2968" spans="1:8" x14ac:dyDescent="0.25">
      <c r="A2968" s="1">
        <v>44445</v>
      </c>
      <c r="B2968" s="9" vm="139">
        <v>79.98</v>
      </c>
      <c r="C2968">
        <f t="shared" si="141"/>
        <v>0.49000000000000909</v>
      </c>
      <c r="D2968">
        <f t="shared" si="142"/>
        <v>0.616429739589897</v>
      </c>
      <c r="H2968" t="str">
        <f t="shared" si="143"/>
        <v>P</v>
      </c>
    </row>
    <row r="2969" spans="1:8" x14ac:dyDescent="0.25">
      <c r="A2969" s="1">
        <v>44446</v>
      </c>
      <c r="B2969" s="9" vm="140">
        <v>80.63</v>
      </c>
      <c r="C2969">
        <f t="shared" si="141"/>
        <v>0.64999999999999147</v>
      </c>
      <c r="D2969">
        <f t="shared" si="142"/>
        <v>0.8127031757939378</v>
      </c>
      <c r="H2969" t="str">
        <f t="shared" si="143"/>
        <v>P</v>
      </c>
    </row>
    <row r="2970" spans="1:8" x14ac:dyDescent="0.25">
      <c r="A2970" s="1">
        <v>44447</v>
      </c>
      <c r="B2970" s="9" vm="141">
        <v>78.709999999999994</v>
      </c>
      <c r="C2970">
        <f t="shared" si="141"/>
        <v>1.9200000000000017</v>
      </c>
      <c r="D2970">
        <f t="shared" si="142"/>
        <v>-2.3812476745628199</v>
      </c>
      <c r="H2970" t="str">
        <f t="shared" si="143"/>
        <v>N</v>
      </c>
    </row>
    <row r="2971" spans="1:8" x14ac:dyDescent="0.25">
      <c r="A2971" s="1">
        <v>44448</v>
      </c>
      <c r="B2971" s="9" vm="142">
        <v>78.790000000000006</v>
      </c>
      <c r="C2971">
        <f t="shared" si="141"/>
        <v>8.0000000000012506E-2</v>
      </c>
      <c r="D2971">
        <f t="shared" si="142"/>
        <v>0.10163892770932857</v>
      </c>
      <c r="H2971" t="str">
        <f t="shared" si="143"/>
        <v>P</v>
      </c>
    </row>
    <row r="2972" spans="1:8" x14ac:dyDescent="0.25">
      <c r="A2972" s="1">
        <v>44449</v>
      </c>
      <c r="B2972" s="9" vm="143">
        <v>79.400000000000006</v>
      </c>
      <c r="C2972">
        <f t="shared" si="141"/>
        <v>0.60999999999999943</v>
      </c>
      <c r="D2972">
        <f t="shared" si="142"/>
        <v>0.77420992511739983</v>
      </c>
      <c r="H2972" t="str">
        <f t="shared" si="143"/>
        <v>P</v>
      </c>
    </row>
    <row r="2973" spans="1:8" x14ac:dyDescent="0.25">
      <c r="A2973" s="1">
        <v>44452</v>
      </c>
      <c r="B2973" s="9" vm="144">
        <v>81.77</v>
      </c>
      <c r="C2973">
        <f t="shared" si="141"/>
        <v>2.3699999999999903</v>
      </c>
      <c r="D2973">
        <f t="shared" si="142"/>
        <v>2.984886649874043</v>
      </c>
      <c r="H2973" t="str">
        <f t="shared" si="143"/>
        <v>P</v>
      </c>
    </row>
    <row r="2974" spans="1:8" x14ac:dyDescent="0.25">
      <c r="A2974" s="1">
        <v>44453</v>
      </c>
      <c r="B2974" s="9" vm="145">
        <v>82.27</v>
      </c>
      <c r="C2974">
        <f t="shared" si="141"/>
        <v>0.5</v>
      </c>
      <c r="D2974">
        <f t="shared" si="142"/>
        <v>0.61147119970649388</v>
      </c>
      <c r="H2974" t="str">
        <f t="shared" si="143"/>
        <v>P</v>
      </c>
    </row>
    <row r="2975" spans="1:8" x14ac:dyDescent="0.25">
      <c r="A2975" s="1">
        <v>44454</v>
      </c>
      <c r="B2975" s="9" vm="146">
        <v>82.74</v>
      </c>
      <c r="C2975">
        <f t="shared" si="141"/>
        <v>0.46999999999999886</v>
      </c>
      <c r="D2975">
        <f t="shared" si="142"/>
        <v>0.57128965601069515</v>
      </c>
      <c r="H2975" t="str">
        <f t="shared" si="143"/>
        <v>P</v>
      </c>
    </row>
    <row r="2976" spans="1:8" x14ac:dyDescent="0.25">
      <c r="A2976" s="1">
        <v>44455</v>
      </c>
      <c r="B2976" s="9" vm="145">
        <v>82.27</v>
      </c>
      <c r="C2976">
        <f t="shared" si="141"/>
        <v>0.46999999999999886</v>
      </c>
      <c r="D2976">
        <f t="shared" si="142"/>
        <v>-0.56804447667391689</v>
      </c>
      <c r="H2976" t="str">
        <f t="shared" si="143"/>
        <v>N</v>
      </c>
    </row>
    <row r="2977" spans="1:8" x14ac:dyDescent="0.25">
      <c r="A2977" s="1">
        <v>44456</v>
      </c>
      <c r="B2977" s="9" vm="147">
        <v>80.459999999999994</v>
      </c>
      <c r="C2977">
        <f t="shared" si="141"/>
        <v>1.8100000000000023</v>
      </c>
      <c r="D2977">
        <f t="shared" si="142"/>
        <v>-2.2000729305943869</v>
      </c>
      <c r="H2977" t="str">
        <f t="shared" si="143"/>
        <v>N</v>
      </c>
    </row>
    <row r="2978" spans="1:8" x14ac:dyDescent="0.25">
      <c r="A2978" s="1">
        <v>44459</v>
      </c>
      <c r="B2978" s="9" vm="148">
        <v>77.83</v>
      </c>
      <c r="C2978">
        <f t="shared" si="141"/>
        <v>2.6299999999999955</v>
      </c>
      <c r="D2978">
        <f t="shared" si="142"/>
        <v>-3.2687049465572904</v>
      </c>
      <c r="H2978" t="str">
        <f t="shared" si="143"/>
        <v>N</v>
      </c>
    </row>
    <row r="2979" spans="1:8" x14ac:dyDescent="0.25">
      <c r="A2979" s="1">
        <v>44460</v>
      </c>
      <c r="B2979" s="9" vm="149">
        <v>78.900000000000006</v>
      </c>
      <c r="C2979">
        <f t="shared" si="141"/>
        <v>1.0700000000000074</v>
      </c>
      <c r="D2979">
        <f t="shared" si="142"/>
        <v>1.374791211615068</v>
      </c>
      <c r="H2979" t="str">
        <f t="shared" si="143"/>
        <v>P</v>
      </c>
    </row>
    <row r="2980" spans="1:8" x14ac:dyDescent="0.25">
      <c r="A2980" s="1">
        <v>44461</v>
      </c>
      <c r="B2980" s="9" vm="150">
        <v>81.62</v>
      </c>
      <c r="C2980">
        <f t="shared" si="141"/>
        <v>2.7199999999999989</v>
      </c>
      <c r="D2980">
        <f t="shared" si="142"/>
        <v>3.4474017743979708</v>
      </c>
      <c r="H2980" t="str">
        <f t="shared" si="143"/>
        <v>P</v>
      </c>
    </row>
    <row r="2981" spans="1:8" x14ac:dyDescent="0.25">
      <c r="A2981" s="1">
        <v>44462</v>
      </c>
      <c r="B2981" s="9" vm="151">
        <v>81.53</v>
      </c>
      <c r="C2981">
        <f t="shared" si="141"/>
        <v>9.0000000000003411E-2</v>
      </c>
      <c r="D2981">
        <f t="shared" si="142"/>
        <v>-0.11026709139917104</v>
      </c>
      <c r="H2981" t="str">
        <f t="shared" si="143"/>
        <v>N</v>
      </c>
    </row>
    <row r="2982" spans="1:8" x14ac:dyDescent="0.25">
      <c r="A2982" s="1">
        <v>44463</v>
      </c>
      <c r="B2982" s="9" vm="152">
        <v>81.510000000000005</v>
      </c>
      <c r="C2982">
        <f t="shared" si="141"/>
        <v>1.9999999999996021E-2</v>
      </c>
      <c r="D2982">
        <f t="shared" si="142"/>
        <v>-2.4530847540777653E-2</v>
      </c>
      <c r="H2982" t="str">
        <f t="shared" si="143"/>
        <v>N</v>
      </c>
    </row>
    <row r="2983" spans="1:8" x14ac:dyDescent="0.25">
      <c r="A2983" s="1">
        <v>44466</v>
      </c>
      <c r="B2983" s="9" vm="153">
        <v>82.84</v>
      </c>
      <c r="C2983">
        <f t="shared" si="141"/>
        <v>1.3299999999999983</v>
      </c>
      <c r="D2983">
        <f t="shared" si="142"/>
        <v>1.6317016317016295</v>
      </c>
      <c r="H2983" t="str">
        <f t="shared" si="143"/>
        <v>P</v>
      </c>
    </row>
    <row r="2984" spans="1:8" x14ac:dyDescent="0.25">
      <c r="A2984" s="1">
        <v>44467</v>
      </c>
      <c r="B2984" s="9" vm="154">
        <v>82.34</v>
      </c>
      <c r="C2984">
        <f t="shared" si="141"/>
        <v>0.5</v>
      </c>
      <c r="D2984">
        <f t="shared" si="142"/>
        <v>-0.60357315306615156</v>
      </c>
      <c r="H2984" t="str">
        <f t="shared" si="143"/>
        <v>N</v>
      </c>
    </row>
    <row r="2985" spans="1:8" x14ac:dyDescent="0.25">
      <c r="A2985" s="1">
        <v>44468</v>
      </c>
      <c r="B2985" s="9" vm="155">
        <v>84.5</v>
      </c>
      <c r="C2985">
        <f t="shared" si="141"/>
        <v>2.1599999999999966</v>
      </c>
      <c r="D2985">
        <f t="shared" si="142"/>
        <v>2.6232693709011374</v>
      </c>
      <c r="H2985" t="str">
        <f t="shared" si="143"/>
        <v>P</v>
      </c>
    </row>
    <row r="2986" spans="1:8" x14ac:dyDescent="0.25">
      <c r="A2986" s="1">
        <v>44469</v>
      </c>
      <c r="B2986" s="9" vm="155">
        <v>84.5</v>
      </c>
      <c r="C2986">
        <f t="shared" si="141"/>
        <v>0</v>
      </c>
      <c r="D2986">
        <f t="shared" si="142"/>
        <v>0</v>
      </c>
      <c r="H2986" t="str">
        <f t="shared" si="143"/>
        <v>N</v>
      </c>
    </row>
    <row r="2987" spans="1:8" x14ac:dyDescent="0.25">
      <c r="A2987" s="1">
        <v>44470</v>
      </c>
      <c r="B2987" s="9" vm="108">
        <v>84.04</v>
      </c>
      <c r="C2987">
        <f t="shared" si="141"/>
        <v>0.45999999999999375</v>
      </c>
      <c r="D2987">
        <f t="shared" si="142"/>
        <v>-0.54437869822484464</v>
      </c>
      <c r="H2987" t="str">
        <f t="shared" si="143"/>
        <v>N</v>
      </c>
    </row>
    <row r="2988" spans="1:8" x14ac:dyDescent="0.25">
      <c r="A2988" s="1">
        <v>44473</v>
      </c>
      <c r="B2988" s="9" vm="156">
        <v>83.3</v>
      </c>
      <c r="C2988">
        <f t="shared" si="141"/>
        <v>0.74000000000000909</v>
      </c>
      <c r="D2988">
        <f t="shared" si="142"/>
        <v>-0.88053307948596993</v>
      </c>
      <c r="H2988" t="str">
        <f t="shared" si="143"/>
        <v>N</v>
      </c>
    </row>
    <row r="2989" spans="1:8" x14ac:dyDescent="0.25">
      <c r="A2989" s="1">
        <v>44474</v>
      </c>
      <c r="B2989" s="9" vm="157">
        <v>83.56</v>
      </c>
      <c r="C2989">
        <f t="shared" si="141"/>
        <v>0.26000000000000512</v>
      </c>
      <c r="D2989">
        <f t="shared" si="142"/>
        <v>0.31212484993998213</v>
      </c>
      <c r="H2989" t="str">
        <f t="shared" si="143"/>
        <v>P</v>
      </c>
    </row>
    <row r="2990" spans="1:8" x14ac:dyDescent="0.25">
      <c r="A2990" s="1">
        <v>44475</v>
      </c>
      <c r="B2990" s="9" vm="158">
        <v>81.680000000000007</v>
      </c>
      <c r="C2990">
        <f t="shared" si="141"/>
        <v>1.8799999999999955</v>
      </c>
      <c r="D2990">
        <f t="shared" si="142"/>
        <v>-2.2498803255145949</v>
      </c>
      <c r="H2990" t="str">
        <f t="shared" si="143"/>
        <v>N</v>
      </c>
    </row>
    <row r="2991" spans="1:8" x14ac:dyDescent="0.25">
      <c r="A2991" s="1">
        <v>44476</v>
      </c>
      <c r="B2991" s="9" vm="159">
        <v>83.35</v>
      </c>
      <c r="C2991">
        <f t="shared" si="141"/>
        <v>1.6699999999999875</v>
      </c>
      <c r="D2991">
        <f t="shared" si="142"/>
        <v>2.0445641527913656</v>
      </c>
      <c r="H2991" t="str">
        <f t="shared" si="143"/>
        <v>P</v>
      </c>
    </row>
    <row r="2992" spans="1:8" x14ac:dyDescent="0.25">
      <c r="A2992" s="1">
        <v>44477</v>
      </c>
      <c r="B2992" s="9" vm="160">
        <v>84.49</v>
      </c>
      <c r="C2992">
        <f t="shared" si="141"/>
        <v>1.1400000000000006</v>
      </c>
      <c r="D2992">
        <f t="shared" si="142"/>
        <v>1.3677264547090591</v>
      </c>
      <c r="H2992" t="str">
        <f t="shared" si="143"/>
        <v>P</v>
      </c>
    </row>
    <row r="2993" spans="1:8" x14ac:dyDescent="0.25">
      <c r="A2993" s="1">
        <v>44480</v>
      </c>
      <c r="B2993" s="9" vm="161">
        <v>86.4</v>
      </c>
      <c r="C2993">
        <f t="shared" si="141"/>
        <v>1.9100000000000108</v>
      </c>
      <c r="D2993">
        <f t="shared" si="142"/>
        <v>2.2606225588827211</v>
      </c>
      <c r="H2993" t="str">
        <f t="shared" si="143"/>
        <v>P</v>
      </c>
    </row>
    <row r="2994" spans="1:8" x14ac:dyDescent="0.25">
      <c r="A2994" s="1">
        <v>44481</v>
      </c>
      <c r="B2994" s="9" vm="48">
        <v>86.45</v>
      </c>
      <c r="C2994">
        <f t="shared" si="141"/>
        <v>4.9999999999997158E-2</v>
      </c>
      <c r="D2994">
        <f t="shared" si="142"/>
        <v>5.7870370370367082E-2</v>
      </c>
      <c r="H2994" t="str">
        <f t="shared" si="143"/>
        <v>P</v>
      </c>
    </row>
    <row r="2995" spans="1:8" x14ac:dyDescent="0.25">
      <c r="A2995" s="1">
        <v>44482</v>
      </c>
      <c r="B2995" s="9" vm="162">
        <v>86.15</v>
      </c>
      <c r="C2995">
        <f t="shared" si="141"/>
        <v>0.29999999999999716</v>
      </c>
      <c r="D2995">
        <f t="shared" si="142"/>
        <v>-0.34702139965297529</v>
      </c>
      <c r="H2995" t="str">
        <f t="shared" si="143"/>
        <v>N</v>
      </c>
    </row>
    <row r="2996" spans="1:8" x14ac:dyDescent="0.25">
      <c r="A2996" s="1">
        <v>44483</v>
      </c>
      <c r="B2996" s="9" vm="163">
        <v>86.28</v>
      </c>
      <c r="C2996">
        <f t="shared" si="141"/>
        <v>0.12999999999999545</v>
      </c>
      <c r="D2996">
        <f t="shared" si="142"/>
        <v>0.15089959373185774</v>
      </c>
      <c r="H2996" t="str">
        <f t="shared" si="143"/>
        <v>P</v>
      </c>
    </row>
    <row r="2997" spans="1:8" x14ac:dyDescent="0.25">
      <c r="A2997" s="1">
        <v>44484</v>
      </c>
      <c r="B2997" s="9" vm="164">
        <v>87.43</v>
      </c>
      <c r="C2997">
        <f t="shared" si="141"/>
        <v>1.1500000000000057</v>
      </c>
      <c r="D2997">
        <f t="shared" si="142"/>
        <v>1.3328697264719584</v>
      </c>
      <c r="H2997" t="str">
        <f t="shared" si="143"/>
        <v>P</v>
      </c>
    </row>
    <row r="2998" spans="1:8" x14ac:dyDescent="0.25">
      <c r="A2998" s="1">
        <v>44487</v>
      </c>
      <c r="B2998" s="9" vm="165">
        <v>86.17</v>
      </c>
      <c r="C2998">
        <f t="shared" si="141"/>
        <v>1.2600000000000051</v>
      </c>
      <c r="D2998">
        <f t="shared" si="142"/>
        <v>-1.4411529223378761</v>
      </c>
      <c r="H2998" t="str">
        <f t="shared" si="143"/>
        <v>N</v>
      </c>
    </row>
    <row r="2999" spans="1:8" x14ac:dyDescent="0.25">
      <c r="A2999" s="1">
        <v>44488</v>
      </c>
      <c r="B2999" s="9" vm="166">
        <v>85.32</v>
      </c>
      <c r="C2999">
        <f t="shared" si="141"/>
        <v>0.85000000000000853</v>
      </c>
      <c r="D2999">
        <f t="shared" si="142"/>
        <v>-0.98642218869677212</v>
      </c>
      <c r="H2999" t="str">
        <f t="shared" si="143"/>
        <v>N</v>
      </c>
    </row>
    <row r="3000" spans="1:8" x14ac:dyDescent="0.25">
      <c r="A3000" s="1">
        <v>44489</v>
      </c>
      <c r="B3000" s="9" vm="167">
        <v>84.79</v>
      </c>
      <c r="C3000">
        <f t="shared" si="141"/>
        <v>0.52999999999998693</v>
      </c>
      <c r="D3000">
        <f t="shared" si="142"/>
        <v>-0.62119081106421348</v>
      </c>
      <c r="H3000" t="str">
        <f t="shared" si="143"/>
        <v>N</v>
      </c>
    </row>
    <row r="3001" spans="1:8" x14ac:dyDescent="0.25">
      <c r="A3001" s="1">
        <v>44490</v>
      </c>
      <c r="B3001" s="9" vm="168">
        <v>84.13</v>
      </c>
      <c r="C3001">
        <f t="shared" si="141"/>
        <v>0.6600000000000108</v>
      </c>
      <c r="D3001">
        <f t="shared" si="142"/>
        <v>-0.77839367849983576</v>
      </c>
      <c r="H3001" t="str">
        <f t="shared" si="143"/>
        <v>N</v>
      </c>
    </row>
    <row r="3002" spans="1:8" x14ac:dyDescent="0.25">
      <c r="A3002" s="1">
        <v>44491</v>
      </c>
      <c r="B3002" s="9" vm="31">
        <v>85.85</v>
      </c>
      <c r="C3002">
        <f t="shared" si="141"/>
        <v>1.7199999999999989</v>
      </c>
      <c r="D3002">
        <f t="shared" si="142"/>
        <v>2.0444550101034098</v>
      </c>
      <c r="H3002" t="str">
        <f t="shared" si="143"/>
        <v>P</v>
      </c>
    </row>
    <row r="3003" spans="1:8" x14ac:dyDescent="0.25">
      <c r="A3003" s="1">
        <v>44494</v>
      </c>
      <c r="B3003" s="9" vm="169">
        <v>87.32</v>
      </c>
      <c r="C3003">
        <f t="shared" si="141"/>
        <v>1.4699999999999989</v>
      </c>
      <c r="D3003">
        <f t="shared" si="142"/>
        <v>1.7122888759464168</v>
      </c>
      <c r="H3003" t="str">
        <f t="shared" si="143"/>
        <v>P</v>
      </c>
    </row>
    <row r="3004" spans="1:8" x14ac:dyDescent="0.25">
      <c r="A3004" s="1">
        <v>44495</v>
      </c>
      <c r="B3004" s="9" vm="170">
        <v>88.22</v>
      </c>
      <c r="C3004">
        <f t="shared" si="141"/>
        <v>0.90000000000000568</v>
      </c>
      <c r="D3004">
        <f t="shared" si="142"/>
        <v>1.0306917086578169</v>
      </c>
      <c r="H3004" t="str">
        <f t="shared" si="143"/>
        <v>P</v>
      </c>
    </row>
    <row r="3005" spans="1:8" x14ac:dyDescent="0.25">
      <c r="A3005" s="1">
        <v>44496</v>
      </c>
      <c r="B3005" s="9" vm="171">
        <v>88.72</v>
      </c>
      <c r="C3005">
        <f t="shared" si="141"/>
        <v>0.5</v>
      </c>
      <c r="D3005">
        <f t="shared" si="142"/>
        <v>0.56676490591702566</v>
      </c>
      <c r="H3005" t="str">
        <f t="shared" si="143"/>
        <v>P</v>
      </c>
    </row>
    <row r="3006" spans="1:8" x14ac:dyDescent="0.25">
      <c r="A3006" s="1">
        <v>44497</v>
      </c>
      <c r="B3006" s="9" vm="172">
        <v>87.26</v>
      </c>
      <c r="C3006">
        <f t="shared" si="141"/>
        <v>1.4599999999999937</v>
      </c>
      <c r="D3006">
        <f t="shared" si="142"/>
        <v>-1.6456266907123465</v>
      </c>
      <c r="H3006" t="str">
        <f t="shared" si="143"/>
        <v>N</v>
      </c>
    </row>
    <row r="3007" spans="1:8" x14ac:dyDescent="0.25">
      <c r="A3007" s="1">
        <v>44498</v>
      </c>
      <c r="B3007" s="9" vm="173">
        <v>87.58</v>
      </c>
      <c r="C3007">
        <f t="shared" si="141"/>
        <v>0.31999999999999318</v>
      </c>
      <c r="D3007">
        <f t="shared" si="142"/>
        <v>0.36672014668805086</v>
      </c>
      <c r="H3007" t="str">
        <f t="shared" si="143"/>
        <v>P</v>
      </c>
    </row>
    <row r="3008" spans="1:8" x14ac:dyDescent="0.25">
      <c r="A3008" s="1">
        <v>44501</v>
      </c>
      <c r="B3008" s="9" vm="174">
        <v>88.4</v>
      </c>
      <c r="C3008">
        <f t="shared" si="141"/>
        <v>0.82000000000000739</v>
      </c>
      <c r="D3008">
        <f t="shared" si="142"/>
        <v>0.93628682347568792</v>
      </c>
      <c r="H3008" t="str">
        <f t="shared" si="143"/>
        <v>P</v>
      </c>
    </row>
    <row r="3009" spans="1:8" x14ac:dyDescent="0.25">
      <c r="A3009" s="1">
        <v>44502</v>
      </c>
      <c r="B3009" s="9" vm="175">
        <v>88.77</v>
      </c>
      <c r="C3009">
        <f t="shared" si="141"/>
        <v>0.36999999999999034</v>
      </c>
      <c r="D3009">
        <f t="shared" si="142"/>
        <v>0.4185520361990841</v>
      </c>
      <c r="H3009" t="str">
        <f t="shared" si="143"/>
        <v>P</v>
      </c>
    </row>
    <row r="3010" spans="1:8" x14ac:dyDescent="0.25">
      <c r="A3010" s="1">
        <v>44503</v>
      </c>
      <c r="B3010" s="9" vm="94">
        <v>89.82</v>
      </c>
      <c r="C3010">
        <f t="shared" si="141"/>
        <v>1.0499999999999972</v>
      </c>
      <c r="D3010">
        <f t="shared" si="142"/>
        <v>1.1828320378506221</v>
      </c>
      <c r="H3010" t="str">
        <f t="shared" si="143"/>
        <v>P</v>
      </c>
    </row>
    <row r="3011" spans="1:8" x14ac:dyDescent="0.25">
      <c r="A3011" s="1">
        <v>44504</v>
      </c>
      <c r="B3011" s="9" vm="176">
        <v>90.13</v>
      </c>
      <c r="C3011">
        <f t="shared" si="141"/>
        <v>0.31000000000000227</v>
      </c>
      <c r="D3011">
        <f t="shared" si="142"/>
        <v>0.34513471387219136</v>
      </c>
      <c r="H3011" t="str">
        <f t="shared" si="143"/>
        <v>P</v>
      </c>
    </row>
    <row r="3012" spans="1:8" x14ac:dyDescent="0.25">
      <c r="A3012" s="1">
        <v>44505</v>
      </c>
      <c r="B3012" s="9" vm="177">
        <v>91.52</v>
      </c>
      <c r="C3012">
        <f t="shared" ref="C3012:C3075" si="144">ABS(B3012-B3011)</f>
        <v>1.3900000000000006</v>
      </c>
      <c r="D3012">
        <f t="shared" si="142"/>
        <v>1.5422167979585051</v>
      </c>
      <c r="H3012" t="str">
        <f t="shared" si="143"/>
        <v>P</v>
      </c>
    </row>
    <row r="3013" spans="1:8" x14ac:dyDescent="0.25">
      <c r="A3013" s="1">
        <v>44508</v>
      </c>
      <c r="B3013" s="9" vm="178">
        <v>90.83</v>
      </c>
      <c r="C3013">
        <f t="shared" si="144"/>
        <v>0.68999999999999773</v>
      </c>
      <c r="D3013">
        <f t="shared" ref="D3013:D3076" si="145">((B3013-B3012)/B3012)*100</f>
        <v>-0.75393356643356402</v>
      </c>
      <c r="H3013" t="str">
        <f t="shared" ref="H3013:H3076" si="146">IF(D3013&gt;0,"P","N")</f>
        <v>N</v>
      </c>
    </row>
    <row r="3014" spans="1:8" x14ac:dyDescent="0.25">
      <c r="A3014" s="1">
        <v>44509</v>
      </c>
      <c r="B3014" s="9" vm="179">
        <v>90.87</v>
      </c>
      <c r="C3014">
        <f t="shared" si="144"/>
        <v>4.0000000000006253E-2</v>
      </c>
      <c r="D3014">
        <f t="shared" si="145"/>
        <v>4.4038313332606244E-2</v>
      </c>
      <c r="H3014" t="str">
        <f t="shared" si="146"/>
        <v>P</v>
      </c>
    </row>
    <row r="3015" spans="1:8" x14ac:dyDescent="0.25">
      <c r="A3015" s="1">
        <v>44510</v>
      </c>
      <c r="B3015" s="9" vm="180">
        <v>91.83</v>
      </c>
      <c r="C3015">
        <f t="shared" si="144"/>
        <v>0.95999999999999375</v>
      </c>
      <c r="D3015">
        <f t="shared" si="145"/>
        <v>1.0564542753383885</v>
      </c>
      <c r="H3015" t="str">
        <f t="shared" si="146"/>
        <v>P</v>
      </c>
    </row>
    <row r="3016" spans="1:8" x14ac:dyDescent="0.25">
      <c r="A3016" s="1">
        <v>44511</v>
      </c>
      <c r="B3016" s="9" vm="181">
        <v>91.99</v>
      </c>
      <c r="C3016">
        <f t="shared" si="144"/>
        <v>0.15999999999999659</v>
      </c>
      <c r="D3016">
        <f t="shared" si="145"/>
        <v>0.17423499945551191</v>
      </c>
      <c r="H3016" t="str">
        <f t="shared" si="146"/>
        <v>P</v>
      </c>
    </row>
    <row r="3017" spans="1:8" x14ac:dyDescent="0.25">
      <c r="A3017" s="1">
        <v>44512</v>
      </c>
      <c r="B3017" s="9" vm="182">
        <v>92.86</v>
      </c>
      <c r="C3017">
        <f t="shared" si="144"/>
        <v>0.87000000000000455</v>
      </c>
      <c r="D3017">
        <f t="shared" si="145"/>
        <v>0.94575497336667536</v>
      </c>
      <c r="H3017" t="str">
        <f t="shared" si="146"/>
        <v>P</v>
      </c>
    </row>
    <row r="3018" spans="1:8" x14ac:dyDescent="0.25">
      <c r="A3018" s="1">
        <v>44515</v>
      </c>
      <c r="B3018" s="9" vm="183">
        <v>93.34</v>
      </c>
      <c r="C3018">
        <f t="shared" si="144"/>
        <v>0.48000000000000398</v>
      </c>
      <c r="D3018">
        <f t="shared" si="145"/>
        <v>0.51690717208701698</v>
      </c>
      <c r="H3018" t="str">
        <f t="shared" si="146"/>
        <v>P</v>
      </c>
    </row>
    <row r="3019" spans="1:8" x14ac:dyDescent="0.25">
      <c r="A3019" s="1">
        <v>44516</v>
      </c>
      <c r="B3019" s="9" vm="184">
        <v>93.57</v>
      </c>
      <c r="C3019">
        <f t="shared" si="144"/>
        <v>0.22999999999998977</v>
      </c>
      <c r="D3019">
        <f t="shared" si="145"/>
        <v>0.24641097064494297</v>
      </c>
      <c r="H3019" t="str">
        <f t="shared" si="146"/>
        <v>P</v>
      </c>
    </row>
    <row r="3020" spans="1:8" x14ac:dyDescent="0.25">
      <c r="A3020" s="1">
        <v>44517</v>
      </c>
      <c r="B3020" s="9" vm="185">
        <v>93.71</v>
      </c>
      <c r="C3020">
        <f t="shared" si="144"/>
        <v>0.14000000000000057</v>
      </c>
      <c r="D3020">
        <f t="shared" si="145"/>
        <v>0.14962060489473183</v>
      </c>
      <c r="H3020" t="str">
        <f t="shared" si="146"/>
        <v>P</v>
      </c>
    </row>
    <row r="3021" spans="1:8" x14ac:dyDescent="0.25">
      <c r="A3021" s="1">
        <v>44518</v>
      </c>
      <c r="B3021" s="9" vm="186">
        <v>94.15</v>
      </c>
      <c r="C3021">
        <f t="shared" si="144"/>
        <v>0.44000000000001194</v>
      </c>
      <c r="D3021">
        <f t="shared" si="145"/>
        <v>0.46953366769823068</v>
      </c>
      <c r="H3021" t="str">
        <f t="shared" si="146"/>
        <v>P</v>
      </c>
    </row>
    <row r="3022" spans="1:8" x14ac:dyDescent="0.25">
      <c r="A3022" s="1">
        <v>44519</v>
      </c>
      <c r="B3022" s="9" vm="187">
        <v>92.79</v>
      </c>
      <c r="C3022">
        <f t="shared" si="144"/>
        <v>1.3599999999999994</v>
      </c>
      <c r="D3022">
        <f t="shared" si="145"/>
        <v>-1.4445034519383955</v>
      </c>
      <c r="H3022" t="str">
        <f t="shared" si="146"/>
        <v>N</v>
      </c>
    </row>
    <row r="3023" spans="1:8" x14ac:dyDescent="0.25">
      <c r="A3023" s="1">
        <v>44522</v>
      </c>
      <c r="B3023" s="9" vm="188">
        <v>94.6</v>
      </c>
      <c r="C3023">
        <f t="shared" si="144"/>
        <v>1.8099999999999881</v>
      </c>
      <c r="D3023">
        <f t="shared" si="145"/>
        <v>1.9506412328914626</v>
      </c>
      <c r="H3023" t="str">
        <f t="shared" si="146"/>
        <v>P</v>
      </c>
    </row>
    <row r="3024" spans="1:8" x14ac:dyDescent="0.25">
      <c r="A3024" s="1">
        <v>44523</v>
      </c>
      <c r="B3024" s="9" vm="188">
        <v>94.6</v>
      </c>
      <c r="C3024">
        <f t="shared" si="144"/>
        <v>0</v>
      </c>
      <c r="D3024">
        <f t="shared" si="145"/>
        <v>0</v>
      </c>
      <c r="H3024" t="str">
        <f t="shared" si="146"/>
        <v>N</v>
      </c>
    </row>
    <row r="3025" spans="1:8" x14ac:dyDescent="0.25">
      <c r="A3025" s="1">
        <v>44524</v>
      </c>
      <c r="B3025" s="9" vm="189">
        <v>92.69</v>
      </c>
      <c r="C3025">
        <f t="shared" si="144"/>
        <v>1.9099999999999966</v>
      </c>
      <c r="D3025">
        <f t="shared" si="145"/>
        <v>-2.0190274841437597</v>
      </c>
      <c r="H3025" t="str">
        <f t="shared" si="146"/>
        <v>N</v>
      </c>
    </row>
    <row r="3026" spans="1:8" x14ac:dyDescent="0.25">
      <c r="A3026" s="1">
        <v>44525</v>
      </c>
      <c r="B3026" s="9" vm="190">
        <v>91.01</v>
      </c>
      <c r="C3026">
        <f t="shared" si="144"/>
        <v>1.6799999999999926</v>
      </c>
      <c r="D3026">
        <f t="shared" si="145"/>
        <v>-1.8124932570935295</v>
      </c>
      <c r="H3026" t="str">
        <f t="shared" si="146"/>
        <v>N</v>
      </c>
    </row>
    <row r="3027" spans="1:8" x14ac:dyDescent="0.25">
      <c r="A3027" s="1">
        <v>44526</v>
      </c>
      <c r="B3027" s="9" vm="191">
        <v>85.76</v>
      </c>
      <c r="C3027">
        <f t="shared" si="144"/>
        <v>5.25</v>
      </c>
      <c r="D3027">
        <f t="shared" si="145"/>
        <v>-5.7685968574881876</v>
      </c>
      <c r="H3027" t="str">
        <f t="shared" si="146"/>
        <v>N</v>
      </c>
    </row>
    <row r="3028" spans="1:8" x14ac:dyDescent="0.25">
      <c r="A3028" s="1">
        <v>44529</v>
      </c>
      <c r="B3028" s="9" vm="192">
        <v>86</v>
      </c>
      <c r="C3028">
        <f t="shared" si="144"/>
        <v>0.23999999999999488</v>
      </c>
      <c r="D3028">
        <f t="shared" si="145"/>
        <v>0.2798507462686507</v>
      </c>
      <c r="H3028" t="str">
        <f t="shared" si="146"/>
        <v>P</v>
      </c>
    </row>
    <row r="3029" spans="1:8" x14ac:dyDescent="0.25">
      <c r="A3029" s="1">
        <v>44530</v>
      </c>
      <c r="B3029" s="9" vm="193">
        <v>85.21</v>
      </c>
      <c r="C3029">
        <f t="shared" si="144"/>
        <v>0.79000000000000625</v>
      </c>
      <c r="D3029">
        <f t="shared" si="145"/>
        <v>-0.91860465116279788</v>
      </c>
      <c r="H3029" t="str">
        <f t="shared" si="146"/>
        <v>N</v>
      </c>
    </row>
    <row r="3030" spans="1:8" x14ac:dyDescent="0.25">
      <c r="A3030" s="1">
        <v>44531</v>
      </c>
      <c r="B3030" s="9" vm="194">
        <v>87.4</v>
      </c>
      <c r="C3030">
        <f t="shared" si="144"/>
        <v>2.1900000000000119</v>
      </c>
      <c r="D3030">
        <f t="shared" si="145"/>
        <v>2.5701208778312545</v>
      </c>
      <c r="H3030" t="str">
        <f t="shared" si="146"/>
        <v>P</v>
      </c>
    </row>
    <row r="3031" spans="1:8" x14ac:dyDescent="0.25">
      <c r="A3031" s="1">
        <v>44532</v>
      </c>
      <c r="B3031" s="9" vm="195">
        <v>88.49</v>
      </c>
      <c r="C3031">
        <f t="shared" si="144"/>
        <v>1.0899999999999892</v>
      </c>
      <c r="D3031">
        <f t="shared" si="145"/>
        <v>1.2471395881006742</v>
      </c>
      <c r="H3031" t="str">
        <f t="shared" si="146"/>
        <v>P</v>
      </c>
    </row>
    <row r="3032" spans="1:8" x14ac:dyDescent="0.25">
      <c r="A3032" s="1">
        <v>44533</v>
      </c>
      <c r="B3032" s="9" vm="196">
        <v>87.59</v>
      </c>
      <c r="C3032">
        <f t="shared" si="144"/>
        <v>0.89999999999999147</v>
      </c>
      <c r="D3032">
        <f t="shared" si="145"/>
        <v>-1.0170640750367177</v>
      </c>
      <c r="H3032" t="str">
        <f t="shared" si="146"/>
        <v>N</v>
      </c>
    </row>
    <row r="3033" spans="1:8" x14ac:dyDescent="0.25">
      <c r="A3033" s="1">
        <v>44536</v>
      </c>
      <c r="B3033" s="9" vm="197">
        <v>88.24</v>
      </c>
      <c r="C3033">
        <f t="shared" si="144"/>
        <v>0.64999999999999147</v>
      </c>
      <c r="D3033">
        <f t="shared" si="145"/>
        <v>0.74209384632947994</v>
      </c>
      <c r="H3033" t="str">
        <f t="shared" si="146"/>
        <v>P</v>
      </c>
    </row>
    <row r="3034" spans="1:8" x14ac:dyDescent="0.25">
      <c r="A3034" s="1">
        <v>44537</v>
      </c>
      <c r="B3034" s="9" vm="198">
        <v>90.7</v>
      </c>
      <c r="C3034">
        <f t="shared" si="144"/>
        <v>2.460000000000008</v>
      </c>
      <c r="D3034">
        <f t="shared" si="145"/>
        <v>2.7878513145965638</v>
      </c>
      <c r="H3034" t="str">
        <f t="shared" si="146"/>
        <v>P</v>
      </c>
    </row>
    <row r="3035" spans="1:8" x14ac:dyDescent="0.25">
      <c r="A3035" s="1">
        <v>44538</v>
      </c>
      <c r="B3035" s="9" vm="199">
        <v>90.45</v>
      </c>
      <c r="C3035">
        <f t="shared" si="144"/>
        <v>0.25</v>
      </c>
      <c r="D3035">
        <f t="shared" si="145"/>
        <v>-0.27563395810363833</v>
      </c>
      <c r="H3035" t="str">
        <f t="shared" si="146"/>
        <v>N</v>
      </c>
    </row>
    <row r="3036" spans="1:8" x14ac:dyDescent="0.25">
      <c r="A3036" s="1">
        <v>44539</v>
      </c>
      <c r="B3036" s="9" vm="200">
        <v>90.38</v>
      </c>
      <c r="C3036">
        <f t="shared" si="144"/>
        <v>7.000000000000739E-2</v>
      </c>
      <c r="D3036">
        <f t="shared" si="145"/>
        <v>-7.7390823659488545E-2</v>
      </c>
      <c r="H3036" t="str">
        <f t="shared" si="146"/>
        <v>N</v>
      </c>
    </row>
    <row r="3037" spans="1:8" x14ac:dyDescent="0.25">
      <c r="A3037" s="1">
        <v>44540</v>
      </c>
      <c r="B3037" s="9" vm="201">
        <v>89.86</v>
      </c>
      <c r="C3037">
        <f t="shared" si="144"/>
        <v>0.51999999999999602</v>
      </c>
      <c r="D3037">
        <f t="shared" si="145"/>
        <v>-0.57534852843549011</v>
      </c>
      <c r="H3037" t="str">
        <f t="shared" si="146"/>
        <v>N</v>
      </c>
    </row>
    <row r="3038" spans="1:8" x14ac:dyDescent="0.25">
      <c r="A3038" s="1">
        <v>44543</v>
      </c>
      <c r="B3038" s="9" vm="202">
        <v>89.8</v>
      </c>
      <c r="C3038">
        <f t="shared" si="144"/>
        <v>6.0000000000002274E-2</v>
      </c>
      <c r="D3038">
        <f t="shared" si="145"/>
        <v>-6.6770531938573643E-2</v>
      </c>
      <c r="H3038" t="str">
        <f t="shared" si="146"/>
        <v>N</v>
      </c>
    </row>
    <row r="3039" spans="1:8" x14ac:dyDescent="0.25">
      <c r="A3039" s="1">
        <v>44544</v>
      </c>
      <c r="B3039" s="9" vm="203">
        <v>88.19</v>
      </c>
      <c r="C3039">
        <f t="shared" si="144"/>
        <v>1.6099999999999994</v>
      </c>
      <c r="D3039">
        <f t="shared" si="145"/>
        <v>-1.7928730512249438</v>
      </c>
      <c r="H3039" t="str">
        <f t="shared" si="146"/>
        <v>N</v>
      </c>
    </row>
    <row r="3040" spans="1:8" x14ac:dyDescent="0.25">
      <c r="A3040" s="1">
        <v>44545</v>
      </c>
      <c r="B3040" s="9" vm="204">
        <v>89.06</v>
      </c>
      <c r="C3040">
        <f t="shared" si="144"/>
        <v>0.87000000000000455</v>
      </c>
      <c r="D3040">
        <f t="shared" si="145"/>
        <v>0.98650640662207112</v>
      </c>
      <c r="H3040" t="str">
        <f t="shared" si="146"/>
        <v>P</v>
      </c>
    </row>
    <row r="3041" spans="1:8" x14ac:dyDescent="0.25">
      <c r="A3041" s="1">
        <v>44546</v>
      </c>
      <c r="B3041" s="9" vm="205">
        <v>89.71</v>
      </c>
      <c r="C3041">
        <f t="shared" si="144"/>
        <v>0.64999999999999147</v>
      </c>
      <c r="D3041">
        <f t="shared" si="145"/>
        <v>0.72984504828204744</v>
      </c>
      <c r="H3041" t="str">
        <f t="shared" si="146"/>
        <v>P</v>
      </c>
    </row>
    <row r="3042" spans="1:8" x14ac:dyDescent="0.25">
      <c r="A3042" s="1">
        <v>44547</v>
      </c>
      <c r="B3042" s="9" vm="206">
        <v>86.9</v>
      </c>
      <c r="C3042">
        <f t="shared" si="144"/>
        <v>2.8099999999999881</v>
      </c>
      <c r="D3042">
        <f t="shared" si="145"/>
        <v>-3.1323152379890624</v>
      </c>
      <c r="H3042" t="str">
        <f t="shared" si="146"/>
        <v>N</v>
      </c>
    </row>
    <row r="3043" spans="1:8" x14ac:dyDescent="0.25">
      <c r="A3043" s="1">
        <v>44550</v>
      </c>
      <c r="B3043" s="9" vm="207">
        <v>85.11</v>
      </c>
      <c r="C3043">
        <f t="shared" si="144"/>
        <v>1.7900000000000063</v>
      </c>
      <c r="D3043">
        <f t="shared" si="145"/>
        <v>-2.0598388952819402</v>
      </c>
      <c r="H3043" t="str">
        <f t="shared" si="146"/>
        <v>N</v>
      </c>
    </row>
    <row r="3044" spans="1:8" x14ac:dyDescent="0.25">
      <c r="A3044" s="1">
        <v>44551</v>
      </c>
      <c r="B3044" s="9" vm="208">
        <v>86.38</v>
      </c>
      <c r="C3044">
        <f t="shared" si="144"/>
        <v>1.269999999999996</v>
      </c>
      <c r="D3044">
        <f t="shared" si="145"/>
        <v>1.4921865820702573</v>
      </c>
      <c r="H3044" t="str">
        <f t="shared" si="146"/>
        <v>P</v>
      </c>
    </row>
    <row r="3045" spans="1:8" x14ac:dyDescent="0.25">
      <c r="A3045" s="1">
        <v>44552</v>
      </c>
      <c r="B3045" s="9" vm="209">
        <v>87.45</v>
      </c>
      <c r="C3045">
        <f t="shared" si="144"/>
        <v>1.0700000000000074</v>
      </c>
      <c r="D3045">
        <f t="shared" si="145"/>
        <v>1.2387126649687514</v>
      </c>
      <c r="H3045" t="str">
        <f t="shared" si="146"/>
        <v>P</v>
      </c>
    </row>
    <row r="3046" spans="1:8" x14ac:dyDescent="0.25">
      <c r="A3046" s="1">
        <v>44553</v>
      </c>
      <c r="B3046" s="9" vm="39">
        <v>89.05</v>
      </c>
      <c r="C3046">
        <f t="shared" si="144"/>
        <v>1.5999999999999943</v>
      </c>
      <c r="D3046">
        <f t="shared" si="145"/>
        <v>1.8296169239565401</v>
      </c>
      <c r="H3046" t="str">
        <f t="shared" si="146"/>
        <v>P</v>
      </c>
    </row>
    <row r="3047" spans="1:8" x14ac:dyDescent="0.25">
      <c r="A3047" s="1">
        <v>44557</v>
      </c>
      <c r="B3047" s="9" vm="210">
        <v>89.9</v>
      </c>
      <c r="C3047">
        <f t="shared" si="144"/>
        <v>0.85000000000000853</v>
      </c>
      <c r="D3047">
        <f t="shared" si="145"/>
        <v>0.95451993262213197</v>
      </c>
      <c r="H3047" t="str">
        <f t="shared" si="146"/>
        <v>P</v>
      </c>
    </row>
    <row r="3048" spans="1:8" x14ac:dyDescent="0.25">
      <c r="A3048" s="1">
        <v>44558</v>
      </c>
      <c r="B3048" s="9" vm="211">
        <v>89.66</v>
      </c>
      <c r="C3048">
        <f t="shared" si="144"/>
        <v>0.24000000000000909</v>
      </c>
      <c r="D3048">
        <f t="shared" si="145"/>
        <v>-0.26696329254728485</v>
      </c>
      <c r="H3048" t="str">
        <f t="shared" si="146"/>
        <v>N</v>
      </c>
    </row>
    <row r="3049" spans="1:8" x14ac:dyDescent="0.25">
      <c r="A3049" s="1">
        <v>44559</v>
      </c>
      <c r="B3049" s="9" vm="212">
        <v>89.3</v>
      </c>
      <c r="C3049">
        <f t="shared" si="144"/>
        <v>0.35999999999999943</v>
      </c>
      <c r="D3049">
        <f t="shared" si="145"/>
        <v>-0.40151684140084704</v>
      </c>
      <c r="H3049" t="str">
        <f t="shared" si="146"/>
        <v>N</v>
      </c>
    </row>
    <row r="3050" spans="1:8" x14ac:dyDescent="0.25">
      <c r="A3050" s="1">
        <v>44560</v>
      </c>
      <c r="B3050" s="9" vm="213">
        <v>88.39</v>
      </c>
      <c r="C3050">
        <f t="shared" si="144"/>
        <v>0.90999999999999659</v>
      </c>
      <c r="D3050">
        <f t="shared" si="145"/>
        <v>-1.0190369540873423</v>
      </c>
      <c r="H3050" t="str">
        <f t="shared" si="146"/>
        <v>N</v>
      </c>
    </row>
    <row r="3051" spans="1:8" x14ac:dyDescent="0.25">
      <c r="A3051" s="1">
        <v>44564</v>
      </c>
      <c r="B3051" s="9" vm="92">
        <v>91.49</v>
      </c>
      <c r="C3051">
        <f t="shared" si="144"/>
        <v>3.0999999999999943</v>
      </c>
      <c r="D3051">
        <f t="shared" si="145"/>
        <v>3.5071840705962152</v>
      </c>
      <c r="H3051" t="str">
        <f t="shared" si="146"/>
        <v>P</v>
      </c>
    </row>
    <row r="3052" spans="1:8" x14ac:dyDescent="0.25">
      <c r="A3052" s="1">
        <v>44565</v>
      </c>
      <c r="B3052" s="9" vm="214">
        <v>93.98</v>
      </c>
      <c r="C3052">
        <f t="shared" si="144"/>
        <v>2.4900000000000091</v>
      </c>
      <c r="D3052">
        <f t="shared" si="145"/>
        <v>2.7216089190075521</v>
      </c>
      <c r="H3052" t="str">
        <f t="shared" si="146"/>
        <v>P</v>
      </c>
    </row>
    <row r="3053" spans="1:8" x14ac:dyDescent="0.25">
      <c r="A3053" s="1">
        <v>44566</v>
      </c>
      <c r="B3053" s="9" vm="215">
        <v>94.98</v>
      </c>
      <c r="C3053">
        <f t="shared" si="144"/>
        <v>1</v>
      </c>
      <c r="D3053">
        <f t="shared" si="145"/>
        <v>1.0640561821664183</v>
      </c>
      <c r="H3053" t="str">
        <f t="shared" si="146"/>
        <v>P</v>
      </c>
    </row>
    <row r="3054" spans="1:8" x14ac:dyDescent="0.25">
      <c r="A3054" s="1">
        <v>44567</v>
      </c>
      <c r="B3054" s="9" vm="216">
        <v>96</v>
      </c>
      <c r="C3054">
        <f t="shared" si="144"/>
        <v>1.019999999999996</v>
      </c>
      <c r="D3054">
        <f t="shared" si="145"/>
        <v>1.0739102969046073</v>
      </c>
      <c r="H3054" t="str">
        <f t="shared" si="146"/>
        <v>P</v>
      </c>
    </row>
    <row r="3055" spans="1:8" x14ac:dyDescent="0.25">
      <c r="A3055" s="1">
        <v>44568</v>
      </c>
      <c r="B3055" s="9" vm="217">
        <v>95.76</v>
      </c>
      <c r="C3055">
        <f t="shared" si="144"/>
        <v>0.23999999999999488</v>
      </c>
      <c r="D3055">
        <f t="shared" si="145"/>
        <v>-0.24999999999999467</v>
      </c>
      <c r="H3055" t="str">
        <f t="shared" si="146"/>
        <v>N</v>
      </c>
    </row>
    <row r="3056" spans="1:8" x14ac:dyDescent="0.25">
      <c r="A3056" s="1" vm="218">
        <v>44571</v>
      </c>
      <c r="B3056" s="9" vm="219">
        <v>97.61</v>
      </c>
      <c r="C3056">
        <f t="shared" si="144"/>
        <v>1.8499999999999943</v>
      </c>
      <c r="D3056">
        <f t="shared" si="145"/>
        <v>1.9319131161236365</v>
      </c>
      <c r="H3056" t="str">
        <f t="shared" si="146"/>
        <v>P</v>
      </c>
    </row>
    <row r="3057" spans="1:8" x14ac:dyDescent="0.25">
      <c r="A3057" s="1" vm="220">
        <v>44572</v>
      </c>
      <c r="B3057" s="9" vm="221">
        <v>98.25</v>
      </c>
      <c r="C3057">
        <f t="shared" si="144"/>
        <v>0.64000000000000057</v>
      </c>
      <c r="D3057">
        <f t="shared" si="145"/>
        <v>0.65567052556090621</v>
      </c>
      <c r="H3057" t="str">
        <f t="shared" si="146"/>
        <v>P</v>
      </c>
    </row>
    <row r="3058" spans="1:8" x14ac:dyDescent="0.25">
      <c r="A3058" s="1" vm="222">
        <v>44573</v>
      </c>
      <c r="B3058" s="9" vm="223">
        <v>97.43</v>
      </c>
      <c r="C3058">
        <f t="shared" si="144"/>
        <v>0.81999999999999318</v>
      </c>
      <c r="D3058">
        <f t="shared" si="145"/>
        <v>-0.83460559796436962</v>
      </c>
      <c r="H3058" t="str">
        <f t="shared" si="146"/>
        <v>N</v>
      </c>
    </row>
    <row r="3059" spans="1:8" x14ac:dyDescent="0.25">
      <c r="A3059" s="1" vm="224">
        <v>44574</v>
      </c>
      <c r="B3059" s="9" vm="225">
        <v>98.18</v>
      </c>
      <c r="C3059">
        <f t="shared" si="144"/>
        <v>0.75</v>
      </c>
      <c r="D3059">
        <f t="shared" si="145"/>
        <v>0.76978343426049467</v>
      </c>
      <c r="H3059" t="str">
        <f t="shared" si="146"/>
        <v>P</v>
      </c>
    </row>
    <row r="3060" spans="1:8" x14ac:dyDescent="0.25">
      <c r="A3060" s="1" vm="226">
        <v>44575</v>
      </c>
      <c r="B3060" s="9" vm="227">
        <v>99.65</v>
      </c>
      <c r="C3060">
        <f t="shared" si="144"/>
        <v>1.4699999999999989</v>
      </c>
      <c r="D3060">
        <f t="shared" si="145"/>
        <v>1.4972499490731297</v>
      </c>
      <c r="H3060" t="str">
        <f t="shared" si="146"/>
        <v>P</v>
      </c>
    </row>
    <row r="3061" spans="1:8" x14ac:dyDescent="0.25">
      <c r="A3061" s="1" vm="228">
        <v>44578</v>
      </c>
      <c r="B3061" s="9" vm="229">
        <v>98.88</v>
      </c>
      <c r="C3061">
        <f t="shared" si="144"/>
        <v>0.77000000000001023</v>
      </c>
      <c r="D3061">
        <f t="shared" si="145"/>
        <v>-0.77270446562971418</v>
      </c>
      <c r="H3061" t="str">
        <f t="shared" si="146"/>
        <v>N</v>
      </c>
    </row>
    <row r="3062" spans="1:8" x14ac:dyDescent="0.25">
      <c r="A3062" s="1" vm="230">
        <v>44579</v>
      </c>
      <c r="B3062" s="9" vm="231">
        <v>99</v>
      </c>
      <c r="C3062">
        <f t="shared" si="144"/>
        <v>0.12000000000000455</v>
      </c>
      <c r="D3062">
        <f t="shared" si="145"/>
        <v>0.12135922330097548</v>
      </c>
      <c r="H3062" t="str">
        <f t="shared" si="146"/>
        <v>P</v>
      </c>
    </row>
    <row r="3063" spans="1:8" x14ac:dyDescent="0.25">
      <c r="A3063" s="1" vm="232">
        <v>44580</v>
      </c>
      <c r="B3063" s="9" vm="233">
        <v>97.72</v>
      </c>
      <c r="C3063">
        <f t="shared" si="144"/>
        <v>1.2800000000000011</v>
      </c>
      <c r="D3063">
        <f t="shared" si="145"/>
        <v>-1.2929292929292941</v>
      </c>
      <c r="H3063" t="str">
        <f t="shared" si="146"/>
        <v>N</v>
      </c>
    </row>
    <row r="3064" spans="1:8" x14ac:dyDescent="0.25">
      <c r="A3064" s="1" vm="234">
        <v>44581</v>
      </c>
      <c r="B3064" s="9" vm="235">
        <v>96.75</v>
      </c>
      <c r="C3064">
        <f t="shared" si="144"/>
        <v>0.96999999999999886</v>
      </c>
      <c r="D3064">
        <f t="shared" si="145"/>
        <v>-0.99263200982398581</v>
      </c>
      <c r="H3064" t="str">
        <f t="shared" si="146"/>
        <v>N</v>
      </c>
    </row>
    <row r="3065" spans="1:8" x14ac:dyDescent="0.25">
      <c r="A3065" s="1" vm="236">
        <v>44582</v>
      </c>
      <c r="B3065" s="9" vm="237">
        <v>95.03</v>
      </c>
      <c r="C3065">
        <f t="shared" si="144"/>
        <v>1.7199999999999989</v>
      </c>
      <c r="D3065">
        <f t="shared" si="145"/>
        <v>-1.7777777777777768</v>
      </c>
      <c r="H3065" t="str">
        <f t="shared" si="146"/>
        <v>N</v>
      </c>
    </row>
    <row r="3066" spans="1:8" x14ac:dyDescent="0.25">
      <c r="A3066" s="1" vm="238">
        <v>44585</v>
      </c>
      <c r="B3066" s="9" vm="180">
        <v>91.83</v>
      </c>
      <c r="C3066">
        <f t="shared" si="144"/>
        <v>3.2000000000000028</v>
      </c>
      <c r="D3066">
        <f t="shared" si="145"/>
        <v>-3.3673576765232061</v>
      </c>
      <c r="H3066" t="str">
        <f t="shared" si="146"/>
        <v>N</v>
      </c>
    </row>
    <row r="3067" spans="1:8" x14ac:dyDescent="0.25">
      <c r="A3067" s="1" vm="239">
        <v>44586</v>
      </c>
      <c r="B3067" s="9" vm="240">
        <v>92.75</v>
      </c>
      <c r="C3067">
        <f t="shared" si="144"/>
        <v>0.92000000000000171</v>
      </c>
      <c r="D3067">
        <f t="shared" si="145"/>
        <v>1.0018512468692167</v>
      </c>
      <c r="H3067" t="str">
        <f t="shared" si="146"/>
        <v>P</v>
      </c>
    </row>
    <row r="3068" spans="1:8" x14ac:dyDescent="0.25">
      <c r="A3068" s="1" vm="241">
        <v>44587</v>
      </c>
      <c r="B3068" s="9" vm="242">
        <v>93.81</v>
      </c>
      <c r="C3068">
        <f t="shared" si="144"/>
        <v>1.0600000000000023</v>
      </c>
      <c r="D3068">
        <f t="shared" si="145"/>
        <v>1.1428571428571452</v>
      </c>
      <c r="H3068" t="str">
        <f t="shared" si="146"/>
        <v>P</v>
      </c>
    </row>
    <row r="3069" spans="1:8" x14ac:dyDescent="0.25">
      <c r="A3069" s="1" vm="243">
        <v>44588</v>
      </c>
      <c r="B3069" s="9" vm="244">
        <v>93.67</v>
      </c>
      <c r="C3069">
        <f t="shared" si="144"/>
        <v>0.14000000000000057</v>
      </c>
      <c r="D3069">
        <f t="shared" si="145"/>
        <v>-0.14923782112781214</v>
      </c>
      <c r="H3069" t="str">
        <f t="shared" si="146"/>
        <v>N</v>
      </c>
    </row>
    <row r="3070" spans="1:8" x14ac:dyDescent="0.25">
      <c r="A3070" s="1" vm="245">
        <v>44589</v>
      </c>
      <c r="B3070" s="9" vm="246">
        <v>92.35</v>
      </c>
      <c r="C3070">
        <f t="shared" si="144"/>
        <v>1.3200000000000074</v>
      </c>
      <c r="D3070">
        <f t="shared" si="145"/>
        <v>-1.4092025194833002</v>
      </c>
      <c r="H3070" t="str">
        <f t="shared" si="146"/>
        <v>N</v>
      </c>
    </row>
    <row r="3071" spans="1:8" x14ac:dyDescent="0.25">
      <c r="A3071" s="1" vm="247">
        <v>44592</v>
      </c>
      <c r="B3071" s="9" vm="248">
        <v>93.03</v>
      </c>
      <c r="C3071">
        <f t="shared" si="144"/>
        <v>0.68000000000000682</v>
      </c>
      <c r="D3071">
        <f t="shared" si="145"/>
        <v>0.73632918245804757</v>
      </c>
      <c r="H3071" t="str">
        <f t="shared" si="146"/>
        <v>P</v>
      </c>
    </row>
    <row r="3072" spans="1:8" x14ac:dyDescent="0.25">
      <c r="A3072" s="1" vm="249">
        <v>44593</v>
      </c>
      <c r="B3072" s="9" vm="250">
        <v>93.99</v>
      </c>
      <c r="C3072">
        <f t="shared" si="144"/>
        <v>0.95999999999999375</v>
      </c>
      <c r="D3072">
        <f t="shared" si="145"/>
        <v>1.0319251854240501</v>
      </c>
      <c r="H3072" t="str">
        <f t="shared" si="146"/>
        <v>P</v>
      </c>
    </row>
    <row r="3073" spans="1:8" x14ac:dyDescent="0.25">
      <c r="A3073" s="1" vm="251">
        <v>44594</v>
      </c>
      <c r="B3073" s="9" vm="252">
        <v>93.84</v>
      </c>
      <c r="C3073">
        <f t="shared" si="144"/>
        <v>0.14999999999999147</v>
      </c>
      <c r="D3073">
        <f t="shared" si="145"/>
        <v>-0.15959144589849078</v>
      </c>
      <c r="H3073" t="str">
        <f t="shared" si="146"/>
        <v>N</v>
      </c>
    </row>
    <row r="3074" spans="1:8" x14ac:dyDescent="0.25">
      <c r="A3074" s="1" vm="253">
        <v>44595</v>
      </c>
      <c r="B3074" s="9" vm="254">
        <v>93.56</v>
      </c>
      <c r="C3074">
        <f t="shared" si="144"/>
        <v>0.28000000000000114</v>
      </c>
      <c r="D3074">
        <f t="shared" si="145"/>
        <v>-0.29838022165388012</v>
      </c>
      <c r="H3074" t="str">
        <f t="shared" si="146"/>
        <v>N</v>
      </c>
    </row>
    <row r="3075" spans="1:8" x14ac:dyDescent="0.25">
      <c r="A3075" s="1" vm="255">
        <v>44596</v>
      </c>
      <c r="B3075" s="9" vm="256">
        <v>90.42</v>
      </c>
      <c r="C3075">
        <f t="shared" si="144"/>
        <v>3.1400000000000006</v>
      </c>
      <c r="D3075">
        <f t="shared" si="145"/>
        <v>-3.3561351004702873</v>
      </c>
      <c r="H3075" t="str">
        <f t="shared" si="146"/>
        <v>N</v>
      </c>
    </row>
    <row r="3076" spans="1:8" x14ac:dyDescent="0.25">
      <c r="A3076" s="1" vm="257">
        <v>44599</v>
      </c>
      <c r="B3076" s="9" vm="258">
        <v>89.92</v>
      </c>
      <c r="C3076">
        <f t="shared" ref="C3076:C3139" si="147">ABS(B3076-B3075)</f>
        <v>0.5</v>
      </c>
      <c r="D3076">
        <f t="shared" si="145"/>
        <v>-0.55297500552974999</v>
      </c>
      <c r="H3076" t="str">
        <f t="shared" si="146"/>
        <v>N</v>
      </c>
    </row>
    <row r="3077" spans="1:8" x14ac:dyDescent="0.25">
      <c r="A3077" s="1" vm="259">
        <v>44600</v>
      </c>
      <c r="B3077" s="9" vm="260">
        <v>90.44</v>
      </c>
      <c r="C3077">
        <f t="shared" si="147"/>
        <v>0.51999999999999602</v>
      </c>
      <c r="D3077">
        <f t="shared" ref="D3077:D3140" si="148">((B3077-B3076)/B3076)*100</f>
        <v>0.57829181494661475</v>
      </c>
      <c r="H3077" t="str">
        <f t="shared" ref="H3077:H3140" si="149">IF(D3077&gt;0,"P","N")</f>
        <v>P</v>
      </c>
    </row>
    <row r="3078" spans="1:8" x14ac:dyDescent="0.25">
      <c r="A3078" s="1" vm="261">
        <v>44601</v>
      </c>
      <c r="B3078" s="9" vm="262">
        <v>93.41</v>
      </c>
      <c r="C3078">
        <f t="shared" si="147"/>
        <v>2.9699999999999989</v>
      </c>
      <c r="D3078">
        <f t="shared" si="148"/>
        <v>3.2839451570101716</v>
      </c>
      <c r="H3078" t="str">
        <f t="shared" si="149"/>
        <v>P</v>
      </c>
    </row>
    <row r="3079" spans="1:8" x14ac:dyDescent="0.25">
      <c r="A3079" s="1" vm="263">
        <v>44602</v>
      </c>
      <c r="B3079" s="9" vm="264">
        <v>91.6</v>
      </c>
      <c r="C3079">
        <f t="shared" si="147"/>
        <v>1.8100000000000023</v>
      </c>
      <c r="D3079">
        <f t="shared" si="148"/>
        <v>-1.9376940370410045</v>
      </c>
      <c r="H3079" t="str">
        <f t="shared" si="149"/>
        <v>N</v>
      </c>
    </row>
    <row r="3080" spans="1:8" x14ac:dyDescent="0.25">
      <c r="A3080" s="1" vm="265">
        <v>44603</v>
      </c>
      <c r="B3080" s="9" vm="266">
        <v>94.7</v>
      </c>
      <c r="C3080">
        <f t="shared" si="147"/>
        <v>3.1000000000000085</v>
      </c>
      <c r="D3080">
        <f t="shared" si="148"/>
        <v>3.3842794759825421</v>
      </c>
      <c r="H3080" t="str">
        <f t="shared" si="149"/>
        <v>P</v>
      </c>
    </row>
    <row r="3081" spans="1:8" x14ac:dyDescent="0.25">
      <c r="A3081" s="1" vm="267">
        <v>44606</v>
      </c>
      <c r="B3081" s="9" vm="268">
        <v>91.58</v>
      </c>
      <c r="C3081">
        <f t="shared" si="147"/>
        <v>3.1200000000000045</v>
      </c>
      <c r="D3081">
        <f t="shared" si="148"/>
        <v>-3.2946145723336899</v>
      </c>
      <c r="H3081" t="str">
        <f t="shared" si="149"/>
        <v>N</v>
      </c>
    </row>
    <row r="3082" spans="1:8" x14ac:dyDescent="0.25">
      <c r="A3082" s="1" vm="269">
        <v>44607</v>
      </c>
      <c r="B3082" s="9" vm="270">
        <v>95.01</v>
      </c>
      <c r="C3082">
        <f t="shared" si="147"/>
        <v>3.4300000000000068</v>
      </c>
      <c r="D3082">
        <f t="shared" si="148"/>
        <v>3.7453592487442746</v>
      </c>
      <c r="H3082" t="str">
        <f t="shared" si="149"/>
        <v>P</v>
      </c>
    </row>
    <row r="3083" spans="1:8" x14ac:dyDescent="0.25">
      <c r="A3083" s="1" vm="271">
        <v>44608</v>
      </c>
      <c r="B3083" s="9" vm="272">
        <v>93.85</v>
      </c>
      <c r="C3083">
        <f t="shared" si="147"/>
        <v>1.1600000000000108</v>
      </c>
      <c r="D3083">
        <f t="shared" si="148"/>
        <v>-1.2209241132512478</v>
      </c>
      <c r="H3083" t="str">
        <f t="shared" si="149"/>
        <v>N</v>
      </c>
    </row>
    <row r="3084" spans="1:8" x14ac:dyDescent="0.25">
      <c r="A3084" s="1" vm="273">
        <v>44609</v>
      </c>
      <c r="B3084" s="9" vm="274">
        <v>94.99</v>
      </c>
      <c r="C3084">
        <f t="shared" si="147"/>
        <v>1.1400000000000006</v>
      </c>
      <c r="D3084">
        <f t="shared" si="148"/>
        <v>1.2147043153969106</v>
      </c>
      <c r="H3084" t="str">
        <f t="shared" si="149"/>
        <v>P</v>
      </c>
    </row>
    <row r="3085" spans="1:8" x14ac:dyDescent="0.25">
      <c r="A3085" s="1" vm="275">
        <v>44610</v>
      </c>
      <c r="B3085" s="9" vm="270">
        <v>95.01</v>
      </c>
      <c r="C3085">
        <f t="shared" si="147"/>
        <v>2.0000000000010232E-2</v>
      </c>
      <c r="D3085">
        <f t="shared" si="148"/>
        <v>2.105484787873485E-2</v>
      </c>
      <c r="H3085" t="str">
        <f t="shared" si="149"/>
        <v>P</v>
      </c>
    </row>
    <row r="3086" spans="1:8" x14ac:dyDescent="0.25">
      <c r="A3086" s="1" vm="276">
        <v>44613</v>
      </c>
      <c r="B3086" s="9" vm="277">
        <v>89.57</v>
      </c>
      <c r="C3086">
        <f t="shared" si="147"/>
        <v>5.4400000000000119</v>
      </c>
      <c r="D3086">
        <f t="shared" si="148"/>
        <v>-5.7257130828333977</v>
      </c>
      <c r="H3086" t="str">
        <f t="shared" si="149"/>
        <v>N</v>
      </c>
    </row>
    <row r="3087" spans="1:8" x14ac:dyDescent="0.25">
      <c r="A3087" s="1" vm="278">
        <v>44614</v>
      </c>
      <c r="B3087" s="9" vm="279">
        <v>88.99</v>
      </c>
      <c r="C3087">
        <f t="shared" si="147"/>
        <v>0.57999999999999829</v>
      </c>
      <c r="D3087">
        <f t="shared" si="148"/>
        <v>-0.64753823824941192</v>
      </c>
      <c r="H3087" t="str">
        <f t="shared" si="149"/>
        <v>N</v>
      </c>
    </row>
    <row r="3088" spans="1:8" x14ac:dyDescent="0.25">
      <c r="A3088" s="1" vm="280">
        <v>44615</v>
      </c>
      <c r="B3088" s="9" vm="281">
        <v>91.56</v>
      </c>
      <c r="C3088">
        <f t="shared" si="147"/>
        <v>2.5700000000000074</v>
      </c>
      <c r="D3088">
        <f t="shared" si="148"/>
        <v>2.8879649398808942</v>
      </c>
      <c r="H3088" t="str">
        <f t="shared" si="149"/>
        <v>P</v>
      </c>
    </row>
    <row r="3089" spans="1:8" x14ac:dyDescent="0.25">
      <c r="A3089" s="1" vm="282">
        <v>44616</v>
      </c>
      <c r="B3089" s="9" vm="283">
        <v>85.08</v>
      </c>
      <c r="C3089">
        <f t="shared" si="147"/>
        <v>6.480000000000004</v>
      </c>
      <c r="D3089">
        <f t="shared" si="148"/>
        <v>-7.0773263433813929</v>
      </c>
      <c r="H3089" t="str">
        <f t="shared" si="149"/>
        <v>N</v>
      </c>
    </row>
    <row r="3090" spans="1:8" x14ac:dyDescent="0.25">
      <c r="A3090" s="1" vm="284">
        <v>44617</v>
      </c>
      <c r="B3090" s="9" vm="285">
        <v>88.27</v>
      </c>
      <c r="C3090">
        <f t="shared" si="147"/>
        <v>3.1899999999999977</v>
      </c>
      <c r="D3090">
        <f t="shared" si="148"/>
        <v>3.7494123178185212</v>
      </c>
      <c r="H3090" t="str">
        <f t="shared" si="149"/>
        <v>P</v>
      </c>
    </row>
    <row r="3091" spans="1:8" x14ac:dyDescent="0.25">
      <c r="A3091" s="1" vm="286">
        <v>44620</v>
      </c>
      <c r="B3091" s="9" vm="287">
        <v>84.94</v>
      </c>
      <c r="C3091">
        <f t="shared" si="147"/>
        <v>3.3299999999999983</v>
      </c>
      <c r="D3091">
        <f t="shared" si="148"/>
        <v>-3.7725161436501629</v>
      </c>
      <c r="H3091" t="str">
        <f t="shared" si="149"/>
        <v>N</v>
      </c>
    </row>
    <row r="3092" spans="1:8" x14ac:dyDescent="0.25">
      <c r="A3092" s="1" vm="288">
        <v>44621</v>
      </c>
      <c r="B3092" s="9" vm="289">
        <v>81.84</v>
      </c>
      <c r="C3092">
        <f t="shared" si="147"/>
        <v>3.0999999999999943</v>
      </c>
      <c r="D3092">
        <f t="shared" si="148"/>
        <v>-3.6496350364963437</v>
      </c>
      <c r="H3092" t="str">
        <f t="shared" si="149"/>
        <v>N</v>
      </c>
    </row>
    <row r="3093" spans="1:8" x14ac:dyDescent="0.25">
      <c r="A3093" s="1" vm="290">
        <v>44622</v>
      </c>
      <c r="B3093" s="9" vm="291">
        <v>80.8</v>
      </c>
      <c r="C3093">
        <f t="shared" si="147"/>
        <v>1.0400000000000063</v>
      </c>
      <c r="D3093">
        <f t="shared" si="148"/>
        <v>-1.2707722385141815</v>
      </c>
      <c r="H3093" t="str">
        <f t="shared" si="149"/>
        <v>N</v>
      </c>
    </row>
    <row r="3094" spans="1:8" x14ac:dyDescent="0.25">
      <c r="A3094" s="1" vm="292">
        <v>44623</v>
      </c>
      <c r="B3094" s="9" vm="293">
        <v>77.19</v>
      </c>
      <c r="C3094">
        <f t="shared" si="147"/>
        <v>3.6099999999999994</v>
      </c>
      <c r="D3094">
        <f t="shared" si="148"/>
        <v>-4.4678217821782171</v>
      </c>
      <c r="H3094" t="str">
        <f t="shared" si="149"/>
        <v>N</v>
      </c>
    </row>
    <row r="3095" spans="1:8" x14ac:dyDescent="0.25">
      <c r="A3095" s="1" vm="294">
        <v>44624</v>
      </c>
      <c r="B3095" s="9" vm="295">
        <v>73.239999999999995</v>
      </c>
      <c r="C3095">
        <f t="shared" si="147"/>
        <v>3.9500000000000028</v>
      </c>
      <c r="D3095">
        <f t="shared" si="148"/>
        <v>-5.1172431662132434</v>
      </c>
      <c r="H3095" t="str">
        <f t="shared" si="149"/>
        <v>N</v>
      </c>
    </row>
    <row r="3096" spans="1:8" x14ac:dyDescent="0.25">
      <c r="A3096" s="1" vm="296">
        <v>44627</v>
      </c>
      <c r="B3096" s="9" vm="297">
        <v>68.92</v>
      </c>
      <c r="C3096">
        <f t="shared" si="147"/>
        <v>4.3199999999999932</v>
      </c>
      <c r="D3096">
        <f t="shared" si="148"/>
        <v>-5.8984161660294836</v>
      </c>
      <c r="H3096" t="str">
        <f t="shared" si="149"/>
        <v>N</v>
      </c>
    </row>
    <row r="3097" spans="1:8" x14ac:dyDescent="0.25">
      <c r="A3097" s="1" vm="298">
        <v>44628</v>
      </c>
      <c r="B3097" s="9" vm="299">
        <v>74.319999999999993</v>
      </c>
      <c r="C3097">
        <f t="shared" si="147"/>
        <v>5.3999999999999915</v>
      </c>
      <c r="D3097">
        <f t="shared" si="148"/>
        <v>7.8351712130005673</v>
      </c>
      <c r="H3097" t="str">
        <f t="shared" si="149"/>
        <v>P</v>
      </c>
    </row>
    <row r="3098" spans="1:8" x14ac:dyDescent="0.25">
      <c r="A3098" s="1" vm="300">
        <v>44629</v>
      </c>
      <c r="B3098" s="9" vm="301">
        <v>76.650000000000006</v>
      </c>
      <c r="C3098">
        <f t="shared" si="147"/>
        <v>2.3300000000000125</v>
      </c>
      <c r="D3098">
        <f t="shared" si="148"/>
        <v>3.1350914962325254</v>
      </c>
      <c r="H3098" t="str">
        <f t="shared" si="149"/>
        <v>P</v>
      </c>
    </row>
    <row r="3099" spans="1:8" x14ac:dyDescent="0.25">
      <c r="A3099" s="1" vm="302">
        <v>44630</v>
      </c>
      <c r="B3099" s="9" vm="303">
        <v>73.17</v>
      </c>
      <c r="C3099">
        <f t="shared" si="147"/>
        <v>3.480000000000004</v>
      </c>
      <c r="D3099">
        <f t="shared" si="148"/>
        <v>-4.5401174168297507</v>
      </c>
      <c r="H3099" t="str">
        <f t="shared" si="149"/>
        <v>N</v>
      </c>
    </row>
    <row r="3100" spans="1:8" x14ac:dyDescent="0.25">
      <c r="A3100" s="1" vm="304">
        <v>44631</v>
      </c>
      <c r="B3100" s="9" vm="305">
        <v>73.069999999999993</v>
      </c>
      <c r="C3100">
        <f t="shared" si="147"/>
        <v>0.10000000000000853</v>
      </c>
      <c r="D3100">
        <f t="shared" si="148"/>
        <v>-0.1366680333470118</v>
      </c>
      <c r="H3100" t="str">
        <f t="shared" si="149"/>
        <v>N</v>
      </c>
    </row>
    <row r="3101" spans="1:8" x14ac:dyDescent="0.25">
      <c r="A3101" s="1" vm="306">
        <v>44634</v>
      </c>
      <c r="B3101" s="9" vm="307">
        <v>74.39</v>
      </c>
      <c r="C3101">
        <f t="shared" si="147"/>
        <v>1.3200000000000074</v>
      </c>
      <c r="D3101">
        <f t="shared" si="148"/>
        <v>1.8064869303407793</v>
      </c>
      <c r="H3101" t="str">
        <f t="shared" si="149"/>
        <v>P</v>
      </c>
    </row>
    <row r="3102" spans="1:8" x14ac:dyDescent="0.25">
      <c r="A3102" s="1" vm="308">
        <v>44635</v>
      </c>
      <c r="B3102" s="9" vm="309">
        <v>75.47</v>
      </c>
      <c r="C3102">
        <f t="shared" si="147"/>
        <v>1.0799999999999983</v>
      </c>
      <c r="D3102">
        <f t="shared" si="148"/>
        <v>1.4518080387148788</v>
      </c>
      <c r="H3102" t="str">
        <f t="shared" si="149"/>
        <v>P</v>
      </c>
    </row>
    <row r="3103" spans="1:8" x14ac:dyDescent="0.25">
      <c r="A3103" s="1" vm="310">
        <v>44636</v>
      </c>
      <c r="B3103" s="9" vm="311">
        <v>79</v>
      </c>
      <c r="C3103">
        <f t="shared" si="147"/>
        <v>3.5300000000000011</v>
      </c>
      <c r="D3103">
        <f t="shared" si="148"/>
        <v>4.6773552404929131</v>
      </c>
      <c r="H3103" t="str">
        <f t="shared" si="149"/>
        <v>P</v>
      </c>
    </row>
    <row r="3104" spans="1:8" x14ac:dyDescent="0.25">
      <c r="A3104" s="1" vm="312">
        <v>44637</v>
      </c>
      <c r="B3104" s="9" vm="313">
        <v>76.930000000000007</v>
      </c>
      <c r="C3104">
        <f t="shared" si="147"/>
        <v>2.0699999999999932</v>
      </c>
      <c r="D3104">
        <f t="shared" si="148"/>
        <v>-2.6202531645569533</v>
      </c>
      <c r="H3104" t="str">
        <f t="shared" si="149"/>
        <v>N</v>
      </c>
    </row>
    <row r="3105" spans="1:8" x14ac:dyDescent="0.25">
      <c r="A3105" s="1" vm="314">
        <v>44638</v>
      </c>
      <c r="B3105" s="9" vm="315">
        <v>76.680000000000007</v>
      </c>
      <c r="C3105">
        <f t="shared" si="147"/>
        <v>0.25</v>
      </c>
      <c r="D3105">
        <f t="shared" si="148"/>
        <v>-0.32497075263226305</v>
      </c>
      <c r="H3105" t="str">
        <f t="shared" si="149"/>
        <v>N</v>
      </c>
    </row>
    <row r="3106" spans="1:8" x14ac:dyDescent="0.25">
      <c r="A3106" s="1" vm="316">
        <v>44641</v>
      </c>
      <c r="B3106" s="9" vm="317">
        <v>77.41</v>
      </c>
      <c r="C3106">
        <f t="shared" si="147"/>
        <v>0.72999999999998977</v>
      </c>
      <c r="D3106">
        <f t="shared" si="148"/>
        <v>0.95200834637453013</v>
      </c>
      <c r="H3106" t="str">
        <f t="shared" si="149"/>
        <v>P</v>
      </c>
    </row>
    <row r="3107" spans="1:8" x14ac:dyDescent="0.25">
      <c r="A3107" s="1" vm="318">
        <v>44642</v>
      </c>
      <c r="B3107" s="9" vm="319">
        <v>79.48</v>
      </c>
      <c r="C3107">
        <f t="shared" si="147"/>
        <v>2.0700000000000074</v>
      </c>
      <c r="D3107">
        <f t="shared" si="148"/>
        <v>2.6740731171683341</v>
      </c>
      <c r="H3107" t="str">
        <f t="shared" si="149"/>
        <v>P</v>
      </c>
    </row>
    <row r="3108" spans="1:8" x14ac:dyDescent="0.25">
      <c r="A3108" s="1" vm="320">
        <v>44643</v>
      </c>
      <c r="B3108" s="9" vm="321">
        <v>78.099999999999994</v>
      </c>
      <c r="C3108">
        <f t="shared" si="147"/>
        <v>1.3800000000000097</v>
      </c>
      <c r="D3108">
        <f t="shared" si="148"/>
        <v>-1.7362858580775158</v>
      </c>
      <c r="H3108" t="str">
        <f t="shared" si="149"/>
        <v>N</v>
      </c>
    </row>
    <row r="3109" spans="1:8" x14ac:dyDescent="0.25">
      <c r="A3109" s="1" vm="322">
        <v>44644</v>
      </c>
      <c r="B3109" s="9" vm="323">
        <v>78.66</v>
      </c>
      <c r="C3109">
        <f t="shared" si="147"/>
        <v>0.56000000000000227</v>
      </c>
      <c r="D3109">
        <f t="shared" si="148"/>
        <v>0.71702944942381852</v>
      </c>
      <c r="H3109" t="str">
        <f t="shared" si="149"/>
        <v>P</v>
      </c>
    </row>
    <row r="3110" spans="1:8" x14ac:dyDescent="0.25">
      <c r="A3110" s="1" vm="324">
        <v>44645</v>
      </c>
      <c r="B3110" s="9" vm="325">
        <v>78.62</v>
      </c>
      <c r="C3110">
        <f t="shared" si="147"/>
        <v>3.9999999999992042E-2</v>
      </c>
      <c r="D3110">
        <f t="shared" si="148"/>
        <v>-5.0851767098896578E-2</v>
      </c>
      <c r="H3110" t="str">
        <f t="shared" si="149"/>
        <v>N</v>
      </c>
    </row>
    <row r="3111" spans="1:8" x14ac:dyDescent="0.25">
      <c r="A3111" s="1" vm="326">
        <v>44648</v>
      </c>
      <c r="B3111" s="9" vm="327">
        <v>79.3</v>
      </c>
      <c r="C3111">
        <f t="shared" si="147"/>
        <v>0.67999999999999261</v>
      </c>
      <c r="D3111">
        <f t="shared" si="148"/>
        <v>0.86491986771812834</v>
      </c>
      <c r="H3111" t="str">
        <f t="shared" si="149"/>
        <v>P</v>
      </c>
    </row>
    <row r="3112" spans="1:8" x14ac:dyDescent="0.25">
      <c r="A3112" s="1" vm="328">
        <v>44649</v>
      </c>
      <c r="B3112" s="9" vm="329">
        <v>82.81</v>
      </c>
      <c r="C3112">
        <f t="shared" si="147"/>
        <v>3.5100000000000051</v>
      </c>
      <c r="D3112">
        <f t="shared" si="148"/>
        <v>4.4262295081967284</v>
      </c>
      <c r="H3112" t="str">
        <f t="shared" si="149"/>
        <v>P</v>
      </c>
    </row>
    <row r="3113" spans="1:8" x14ac:dyDescent="0.25">
      <c r="A3113" s="1" vm="330">
        <v>44650</v>
      </c>
      <c r="B3113" s="9" vm="331">
        <v>80.8</v>
      </c>
      <c r="C3113">
        <f t="shared" si="147"/>
        <v>2.0100000000000051</v>
      </c>
      <c r="D3113">
        <f t="shared" si="148"/>
        <v>-2.427243086583752</v>
      </c>
      <c r="H3113" t="str">
        <f t="shared" si="149"/>
        <v>N</v>
      </c>
    </row>
    <row r="3114" spans="1:8" x14ac:dyDescent="0.25">
      <c r="A3114" s="1" vm="332">
        <v>44651</v>
      </c>
      <c r="B3114" s="9" vm="333">
        <v>78.89</v>
      </c>
      <c r="C3114">
        <f t="shared" si="147"/>
        <v>1.9099999999999966</v>
      </c>
      <c r="D3114">
        <f t="shared" si="148"/>
        <v>-2.3638613861386095</v>
      </c>
      <c r="H3114" t="str">
        <f t="shared" si="149"/>
        <v>N</v>
      </c>
    </row>
    <row r="3115" spans="1:8" x14ac:dyDescent="0.25">
      <c r="A3115" s="1" vm="334">
        <v>44652</v>
      </c>
      <c r="B3115" s="9" vm="335">
        <v>78.78</v>
      </c>
      <c r="C3115">
        <f t="shared" si="147"/>
        <v>0.10999999999999943</v>
      </c>
      <c r="D3115">
        <f t="shared" si="148"/>
        <v>-0.13943465584991688</v>
      </c>
      <c r="H3115" t="str">
        <f t="shared" si="149"/>
        <v>N</v>
      </c>
    </row>
    <row r="3116" spans="1:8" x14ac:dyDescent="0.25">
      <c r="A3116" s="1" vm="336">
        <v>44655</v>
      </c>
      <c r="B3116" s="9" vm="337">
        <v>80.28</v>
      </c>
      <c r="C3116">
        <f t="shared" si="147"/>
        <v>1.5</v>
      </c>
      <c r="D3116">
        <f t="shared" si="148"/>
        <v>1.904036557501904</v>
      </c>
      <c r="H3116" t="str">
        <f t="shared" si="149"/>
        <v>P</v>
      </c>
    </row>
    <row r="3117" spans="1:8" x14ac:dyDescent="0.25">
      <c r="A3117" s="1" vm="338">
        <v>44656</v>
      </c>
      <c r="B3117" s="9" vm="339">
        <v>78.400000000000006</v>
      </c>
      <c r="C3117">
        <f t="shared" si="147"/>
        <v>1.8799999999999955</v>
      </c>
      <c r="D3117">
        <f t="shared" si="148"/>
        <v>-2.3418036870951613</v>
      </c>
      <c r="H3117" t="str">
        <f t="shared" si="149"/>
        <v>N</v>
      </c>
    </row>
    <row r="3118" spans="1:8" x14ac:dyDescent="0.25">
      <c r="A3118" s="1" vm="340">
        <v>44657</v>
      </c>
      <c r="B3118" s="9" vm="341">
        <v>76.540000000000006</v>
      </c>
      <c r="C3118">
        <f t="shared" si="147"/>
        <v>1.8599999999999994</v>
      </c>
      <c r="D3118">
        <f t="shared" si="148"/>
        <v>-2.3724489795918355</v>
      </c>
      <c r="H3118" t="str">
        <f t="shared" si="149"/>
        <v>N</v>
      </c>
    </row>
    <row r="3119" spans="1:8" x14ac:dyDescent="0.25">
      <c r="A3119" s="1" vm="342">
        <v>44658</v>
      </c>
      <c r="B3119" s="9" vm="343">
        <v>76.42</v>
      </c>
      <c r="C3119">
        <f t="shared" si="147"/>
        <v>0.12000000000000455</v>
      </c>
      <c r="D3119">
        <f t="shared" si="148"/>
        <v>-0.15678076822577025</v>
      </c>
      <c r="H3119" t="str">
        <f t="shared" si="149"/>
        <v>N</v>
      </c>
    </row>
    <row r="3120" spans="1:8" x14ac:dyDescent="0.25">
      <c r="A3120" s="1" vm="344">
        <v>44659</v>
      </c>
      <c r="B3120" s="9" vm="345">
        <v>77.02</v>
      </c>
      <c r="C3120">
        <f t="shared" si="147"/>
        <v>0.59999999999999432</v>
      </c>
      <c r="D3120">
        <f t="shared" si="148"/>
        <v>0.78513478147081173</v>
      </c>
      <c r="H3120" t="str">
        <f t="shared" si="149"/>
        <v>P</v>
      </c>
    </row>
    <row r="3121" spans="1:8" x14ac:dyDescent="0.25">
      <c r="A3121" s="1" vm="346">
        <v>44662</v>
      </c>
      <c r="B3121" s="9" vm="347">
        <v>76.3</v>
      </c>
      <c r="C3121">
        <f t="shared" si="147"/>
        <v>0.71999999999999886</v>
      </c>
      <c r="D3121">
        <f t="shared" si="148"/>
        <v>-0.93482212412360277</v>
      </c>
      <c r="H3121" t="str">
        <f t="shared" si="149"/>
        <v>N</v>
      </c>
    </row>
    <row r="3122" spans="1:8" x14ac:dyDescent="0.25">
      <c r="A3122" s="1" vm="348">
        <v>44663</v>
      </c>
      <c r="B3122" s="9" vm="349">
        <v>76.03</v>
      </c>
      <c r="C3122">
        <f t="shared" si="147"/>
        <v>0.26999999999999602</v>
      </c>
      <c r="D3122">
        <f t="shared" si="148"/>
        <v>-0.35386631716906425</v>
      </c>
      <c r="H3122" t="str">
        <f t="shared" si="149"/>
        <v>N</v>
      </c>
    </row>
    <row r="3123" spans="1:8" x14ac:dyDescent="0.25">
      <c r="A3123" s="1" vm="350">
        <v>44664</v>
      </c>
      <c r="B3123" s="9" vm="351">
        <v>76.2</v>
      </c>
      <c r="C3123">
        <f t="shared" si="147"/>
        <v>0.17000000000000171</v>
      </c>
      <c r="D3123">
        <f t="shared" si="148"/>
        <v>0.22359594896751508</v>
      </c>
      <c r="H3123" t="str">
        <f t="shared" si="149"/>
        <v>P</v>
      </c>
    </row>
    <row r="3124" spans="1:8" x14ac:dyDescent="0.25">
      <c r="A3124" s="1" vm="352">
        <v>44665</v>
      </c>
      <c r="B3124" s="9" vm="353">
        <v>76.28</v>
      </c>
      <c r="C3124">
        <f t="shared" si="147"/>
        <v>7.9999999999998295E-2</v>
      </c>
      <c r="D3124">
        <f t="shared" si="148"/>
        <v>0.10498687664041771</v>
      </c>
      <c r="H3124" t="str">
        <f t="shared" si="149"/>
        <v>P</v>
      </c>
    </row>
    <row r="3125" spans="1:8" x14ac:dyDescent="0.25">
      <c r="A3125" s="1" vm="354">
        <v>44670</v>
      </c>
      <c r="B3125" s="9" vm="355">
        <v>78.290000000000006</v>
      </c>
      <c r="C3125">
        <f t="shared" si="147"/>
        <v>2.0100000000000051</v>
      </c>
      <c r="D3125">
        <f t="shared" si="148"/>
        <v>2.6350288411117004</v>
      </c>
      <c r="H3125" t="str">
        <f t="shared" si="149"/>
        <v>P</v>
      </c>
    </row>
    <row r="3126" spans="1:8" x14ac:dyDescent="0.25">
      <c r="A3126" s="1" vm="356">
        <v>44671</v>
      </c>
      <c r="B3126" s="9" vm="357">
        <v>79.75</v>
      </c>
      <c r="C3126">
        <f t="shared" si="147"/>
        <v>1.4599999999999937</v>
      </c>
      <c r="D3126">
        <f t="shared" si="148"/>
        <v>1.864861412696377</v>
      </c>
      <c r="H3126" t="str">
        <f t="shared" si="149"/>
        <v>P</v>
      </c>
    </row>
    <row r="3127" spans="1:8" x14ac:dyDescent="0.25">
      <c r="A3127" s="1" vm="358">
        <v>44672</v>
      </c>
      <c r="B3127" s="9" vm="359">
        <v>79.239999999999995</v>
      </c>
      <c r="C3127">
        <f t="shared" si="147"/>
        <v>0.51000000000000512</v>
      </c>
      <c r="D3127">
        <f t="shared" si="148"/>
        <v>-0.63949843260188732</v>
      </c>
      <c r="H3127" t="str">
        <f t="shared" si="149"/>
        <v>N</v>
      </c>
    </row>
    <row r="3128" spans="1:8" x14ac:dyDescent="0.25">
      <c r="A3128" s="1" vm="360">
        <v>44673</v>
      </c>
      <c r="B3128" s="9" vm="361">
        <v>78.760000000000005</v>
      </c>
      <c r="C3128">
        <f t="shared" si="147"/>
        <v>0.47999999999998977</v>
      </c>
      <c r="D3128">
        <f t="shared" si="148"/>
        <v>-0.60575466935889677</v>
      </c>
      <c r="H3128" t="str">
        <f t="shared" si="149"/>
        <v>N</v>
      </c>
    </row>
    <row r="3129" spans="1:8" x14ac:dyDescent="0.25">
      <c r="A3129" s="1" vm="362">
        <v>44676</v>
      </c>
      <c r="B3129" s="9" vm="339">
        <v>78.400000000000006</v>
      </c>
      <c r="C3129">
        <f t="shared" si="147"/>
        <v>0.35999999999999943</v>
      </c>
      <c r="D3129">
        <f t="shared" si="148"/>
        <v>-0.45708481462671335</v>
      </c>
      <c r="H3129" t="str">
        <f t="shared" si="149"/>
        <v>N</v>
      </c>
    </row>
    <row r="3130" spans="1:8" x14ac:dyDescent="0.25">
      <c r="A3130" s="1" vm="363">
        <v>44677</v>
      </c>
      <c r="B3130" s="9" vm="364">
        <v>76.400000000000006</v>
      </c>
      <c r="C3130">
        <f t="shared" si="147"/>
        <v>2</v>
      </c>
      <c r="D3130">
        <f t="shared" si="148"/>
        <v>-2.5510204081632648</v>
      </c>
      <c r="H3130" t="str">
        <f t="shared" si="149"/>
        <v>N</v>
      </c>
    </row>
    <row r="3131" spans="1:8" x14ac:dyDescent="0.25">
      <c r="A3131" s="1" vm="365">
        <v>44678</v>
      </c>
      <c r="B3131" s="9" vm="366">
        <v>76.75</v>
      </c>
      <c r="C3131">
        <f t="shared" si="147"/>
        <v>0.34999999999999432</v>
      </c>
      <c r="D3131">
        <f t="shared" si="148"/>
        <v>0.45811518324606582</v>
      </c>
      <c r="H3131" t="str">
        <f t="shared" si="149"/>
        <v>P</v>
      </c>
    </row>
    <row r="3132" spans="1:8" x14ac:dyDescent="0.25">
      <c r="A3132" s="1" vm="367">
        <v>44679</v>
      </c>
      <c r="B3132" s="9" vm="368">
        <v>78.38</v>
      </c>
      <c r="C3132">
        <f t="shared" si="147"/>
        <v>1.6299999999999955</v>
      </c>
      <c r="D3132">
        <f t="shared" si="148"/>
        <v>2.1237785016286583</v>
      </c>
      <c r="H3132" t="str">
        <f t="shared" si="149"/>
        <v>P</v>
      </c>
    </row>
    <row r="3133" spans="1:8" x14ac:dyDescent="0.25">
      <c r="A3133" s="1" vm="369">
        <v>44680</v>
      </c>
      <c r="B3133" s="9" vm="370">
        <v>78.03</v>
      </c>
      <c r="C3133">
        <f t="shared" si="147"/>
        <v>0.34999999999999432</v>
      </c>
      <c r="D3133">
        <f t="shared" si="148"/>
        <v>-0.44654248532788254</v>
      </c>
      <c r="H3133" t="str">
        <f t="shared" si="149"/>
        <v>N</v>
      </c>
    </row>
    <row r="3134" spans="1:8" x14ac:dyDescent="0.25">
      <c r="A3134" s="1" vm="371">
        <v>44683</v>
      </c>
      <c r="B3134" s="9" vm="372">
        <v>77.7</v>
      </c>
      <c r="C3134">
        <f t="shared" si="147"/>
        <v>0.32999999999999829</v>
      </c>
      <c r="D3134">
        <f t="shared" si="148"/>
        <v>-0.42291426374471142</v>
      </c>
      <c r="H3134" t="str">
        <f t="shared" si="149"/>
        <v>N</v>
      </c>
    </row>
    <row r="3135" spans="1:8" x14ac:dyDescent="0.25">
      <c r="A3135" s="1" vm="373">
        <v>44684</v>
      </c>
      <c r="B3135" s="9" vm="374">
        <v>80</v>
      </c>
      <c r="C3135">
        <f t="shared" si="147"/>
        <v>2.2999999999999972</v>
      </c>
      <c r="D3135">
        <f t="shared" si="148"/>
        <v>2.9601029601029563</v>
      </c>
      <c r="H3135" t="str">
        <f t="shared" si="149"/>
        <v>P</v>
      </c>
    </row>
    <row r="3136" spans="1:8" x14ac:dyDescent="0.25">
      <c r="A3136" s="1" vm="375">
        <v>44685</v>
      </c>
      <c r="B3136" s="9" vm="376">
        <v>80.66</v>
      </c>
      <c r="C3136">
        <f t="shared" si="147"/>
        <v>0.65999999999999659</v>
      </c>
      <c r="D3136">
        <f t="shared" si="148"/>
        <v>0.82499999999999574</v>
      </c>
      <c r="H3136" t="str">
        <f t="shared" si="149"/>
        <v>P</v>
      </c>
    </row>
    <row r="3137" spans="1:8" x14ac:dyDescent="0.25">
      <c r="A3137" s="1" vm="377">
        <v>44686</v>
      </c>
      <c r="B3137" s="9" vm="378">
        <v>78.260000000000005</v>
      </c>
      <c r="C3137">
        <f t="shared" si="147"/>
        <v>2.3999999999999915</v>
      </c>
      <c r="D3137">
        <f t="shared" si="148"/>
        <v>-2.9754525167369099</v>
      </c>
      <c r="H3137" t="str">
        <f t="shared" si="149"/>
        <v>N</v>
      </c>
    </row>
    <row r="3138" spans="1:8" x14ac:dyDescent="0.25">
      <c r="A3138" s="1" vm="379">
        <v>44687</v>
      </c>
      <c r="B3138" s="9" vm="380">
        <v>79</v>
      </c>
      <c r="C3138">
        <f t="shared" si="147"/>
        <v>0.73999999999999488</v>
      </c>
      <c r="D3138">
        <f t="shared" si="148"/>
        <v>0.94556606184512493</v>
      </c>
      <c r="H3138" t="str">
        <f t="shared" si="149"/>
        <v>P</v>
      </c>
    </row>
    <row r="3139" spans="1:8" x14ac:dyDescent="0.25">
      <c r="A3139" s="1" vm="381">
        <v>44690</v>
      </c>
      <c r="B3139" s="9" vm="382">
        <v>78.31</v>
      </c>
      <c r="C3139">
        <f t="shared" si="147"/>
        <v>0.68999999999999773</v>
      </c>
      <c r="D3139">
        <f t="shared" si="148"/>
        <v>-0.87341772151898445</v>
      </c>
      <c r="H3139" t="str">
        <f t="shared" si="149"/>
        <v>N</v>
      </c>
    </row>
    <row r="3140" spans="1:8" x14ac:dyDescent="0.25">
      <c r="A3140" s="1" vm="383">
        <v>44691</v>
      </c>
      <c r="B3140" s="9" vm="384">
        <v>79.14</v>
      </c>
      <c r="C3140">
        <f t="shared" ref="C3140:C3203" si="150">ABS(B3140-B3139)</f>
        <v>0.82999999999999829</v>
      </c>
      <c r="D3140">
        <f t="shared" si="148"/>
        <v>1.0598901800536309</v>
      </c>
      <c r="H3140" t="str">
        <f t="shared" si="149"/>
        <v>P</v>
      </c>
    </row>
    <row r="3141" spans="1:8" x14ac:dyDescent="0.25">
      <c r="A3141" s="1" vm="385">
        <v>44692</v>
      </c>
      <c r="B3141" s="9" vm="386">
        <v>82</v>
      </c>
      <c r="C3141">
        <f t="shared" si="150"/>
        <v>2.8599999999999994</v>
      </c>
      <c r="D3141">
        <f t="shared" ref="D3141:D3204" si="151">((B3141-B3140)/B3140)*100</f>
        <v>3.6138488754106644</v>
      </c>
      <c r="H3141" t="str">
        <f t="shared" ref="H3141:H3204" si="152">IF(D3141&gt;0,"P","N")</f>
        <v>P</v>
      </c>
    </row>
    <row r="3142" spans="1:8" x14ac:dyDescent="0.25">
      <c r="A3142" s="1" vm="387">
        <v>44693</v>
      </c>
      <c r="B3142" s="9" vm="388">
        <v>76.05</v>
      </c>
      <c r="C3142">
        <f t="shared" si="150"/>
        <v>5.9500000000000028</v>
      </c>
      <c r="D3142">
        <f t="shared" si="151"/>
        <v>-7.2560975609756131</v>
      </c>
      <c r="H3142" t="str">
        <f t="shared" si="152"/>
        <v>N</v>
      </c>
    </row>
    <row r="3143" spans="1:8" x14ac:dyDescent="0.25">
      <c r="A3143" s="1" vm="389">
        <v>44694</v>
      </c>
      <c r="B3143" s="9" vm="390">
        <v>77.62</v>
      </c>
      <c r="C3143">
        <f t="shared" si="150"/>
        <v>1.5700000000000074</v>
      </c>
      <c r="D3143">
        <f t="shared" si="151"/>
        <v>2.0644312952005359</v>
      </c>
      <c r="H3143" t="str">
        <f t="shared" si="152"/>
        <v>P</v>
      </c>
    </row>
    <row r="3144" spans="1:8" x14ac:dyDescent="0.25">
      <c r="A3144" s="1" vm="391">
        <v>44697</v>
      </c>
      <c r="B3144" s="9" vm="372">
        <v>77.7</v>
      </c>
      <c r="C3144">
        <f t="shared" si="150"/>
        <v>7.9999999999998295E-2</v>
      </c>
      <c r="D3144">
        <f t="shared" si="151"/>
        <v>0.1030662200463776</v>
      </c>
      <c r="H3144" t="str">
        <f t="shared" si="152"/>
        <v>P</v>
      </c>
    </row>
    <row r="3145" spans="1:8" x14ac:dyDescent="0.25">
      <c r="A3145" s="1" vm="392">
        <v>44698</v>
      </c>
      <c r="B3145" s="9" vm="393">
        <v>78.790000000000006</v>
      </c>
      <c r="C3145">
        <f t="shared" si="150"/>
        <v>1.0900000000000034</v>
      </c>
      <c r="D3145">
        <f t="shared" si="151"/>
        <v>1.4028314028314071</v>
      </c>
      <c r="H3145" t="str">
        <f t="shared" si="152"/>
        <v>P</v>
      </c>
    </row>
    <row r="3146" spans="1:8" x14ac:dyDescent="0.25">
      <c r="A3146" s="1" vm="394">
        <v>44699</v>
      </c>
      <c r="B3146" s="9" vm="395">
        <v>77.77</v>
      </c>
      <c r="C3146">
        <f t="shared" si="150"/>
        <v>1.0200000000000102</v>
      </c>
      <c r="D3146">
        <f t="shared" si="151"/>
        <v>-1.2945805305241911</v>
      </c>
      <c r="H3146" t="str">
        <f t="shared" si="152"/>
        <v>N</v>
      </c>
    </row>
    <row r="3147" spans="1:8" x14ac:dyDescent="0.25">
      <c r="A3147" s="1" vm="396">
        <v>44700</v>
      </c>
      <c r="B3147" s="9" vm="397">
        <v>78.180000000000007</v>
      </c>
      <c r="C3147">
        <f t="shared" si="150"/>
        <v>0.4100000000000108</v>
      </c>
      <c r="D3147">
        <f t="shared" si="151"/>
        <v>0.52719557670054118</v>
      </c>
      <c r="H3147" t="str">
        <f t="shared" si="152"/>
        <v>P</v>
      </c>
    </row>
    <row r="3148" spans="1:8" x14ac:dyDescent="0.25">
      <c r="A3148" s="1" vm="398">
        <v>44701</v>
      </c>
      <c r="B3148" s="9" vm="399">
        <v>77.33</v>
      </c>
      <c r="C3148">
        <f t="shared" si="150"/>
        <v>0.85000000000000853</v>
      </c>
      <c r="D3148">
        <f t="shared" si="151"/>
        <v>-1.0872345868508679</v>
      </c>
      <c r="H3148" t="str">
        <f t="shared" si="152"/>
        <v>N</v>
      </c>
    </row>
    <row r="3149" spans="1:8" x14ac:dyDescent="0.25">
      <c r="A3149" s="1" vm="400">
        <v>44704</v>
      </c>
      <c r="B3149" s="9" vm="401">
        <v>78.25</v>
      </c>
      <c r="C3149">
        <f t="shared" si="150"/>
        <v>0.92000000000000171</v>
      </c>
      <c r="D3149">
        <f t="shared" si="151"/>
        <v>1.1897064528643497</v>
      </c>
      <c r="H3149" t="str">
        <f t="shared" si="152"/>
        <v>P</v>
      </c>
    </row>
    <row r="3150" spans="1:8" x14ac:dyDescent="0.25">
      <c r="A3150" s="1" vm="402">
        <v>44705</v>
      </c>
      <c r="B3150" s="9" vm="403">
        <v>78.14</v>
      </c>
      <c r="C3150">
        <f t="shared" si="150"/>
        <v>0.10999999999999943</v>
      </c>
      <c r="D3150">
        <f t="shared" si="151"/>
        <v>-0.14057507987220375</v>
      </c>
      <c r="H3150" t="str">
        <f t="shared" si="152"/>
        <v>N</v>
      </c>
    </row>
    <row r="3151" spans="1:8" x14ac:dyDescent="0.25">
      <c r="A3151" s="1" vm="404">
        <v>44706</v>
      </c>
      <c r="B3151" s="9" vm="323">
        <v>78.66</v>
      </c>
      <c r="C3151">
        <f t="shared" si="150"/>
        <v>0.51999999999999602</v>
      </c>
      <c r="D3151">
        <f t="shared" si="151"/>
        <v>0.66547222933196315</v>
      </c>
      <c r="H3151" t="str">
        <f t="shared" si="152"/>
        <v>P</v>
      </c>
    </row>
    <row r="3152" spans="1:8" x14ac:dyDescent="0.25">
      <c r="A3152" s="1" vm="405">
        <v>44707</v>
      </c>
      <c r="B3152" s="9" vm="374">
        <v>80</v>
      </c>
      <c r="C3152">
        <f t="shared" si="150"/>
        <v>1.3400000000000034</v>
      </c>
      <c r="D3152">
        <f t="shared" si="151"/>
        <v>1.7035341978133784</v>
      </c>
      <c r="H3152" t="str">
        <f t="shared" si="152"/>
        <v>P</v>
      </c>
    </row>
    <row r="3153" spans="1:8" x14ac:dyDescent="0.25">
      <c r="A3153" s="1" vm="406">
        <v>44708</v>
      </c>
      <c r="B3153" s="9" vm="407">
        <v>80.41</v>
      </c>
      <c r="C3153">
        <f t="shared" si="150"/>
        <v>0.40999999999999659</v>
      </c>
      <c r="D3153">
        <f t="shared" si="151"/>
        <v>0.51249999999999574</v>
      </c>
      <c r="H3153" t="str">
        <f t="shared" si="152"/>
        <v>P</v>
      </c>
    </row>
    <row r="3154" spans="1:8" x14ac:dyDescent="0.25">
      <c r="A3154" s="1" vm="408">
        <v>44711</v>
      </c>
      <c r="B3154" s="9" vm="409">
        <v>81.48</v>
      </c>
      <c r="C3154">
        <f t="shared" si="150"/>
        <v>1.0700000000000074</v>
      </c>
      <c r="D3154">
        <f t="shared" si="151"/>
        <v>1.3306802636488091</v>
      </c>
      <c r="H3154" t="str">
        <f t="shared" si="152"/>
        <v>P</v>
      </c>
    </row>
    <row r="3155" spans="1:8" x14ac:dyDescent="0.25">
      <c r="A3155" s="1" vm="410">
        <v>44712</v>
      </c>
      <c r="B3155" s="9" vm="411">
        <v>80.86</v>
      </c>
      <c r="C3155">
        <f t="shared" si="150"/>
        <v>0.62000000000000455</v>
      </c>
      <c r="D3155">
        <f t="shared" si="151"/>
        <v>-0.76092292587138499</v>
      </c>
      <c r="H3155" t="str">
        <f t="shared" si="152"/>
        <v>N</v>
      </c>
    </row>
    <row r="3156" spans="1:8" x14ac:dyDescent="0.25">
      <c r="A3156" s="1" vm="412">
        <v>44713</v>
      </c>
      <c r="B3156" s="9" vm="413">
        <v>82.4</v>
      </c>
      <c r="C3156">
        <f t="shared" si="150"/>
        <v>1.5400000000000063</v>
      </c>
      <c r="D3156">
        <f t="shared" si="151"/>
        <v>1.9045263418253848</v>
      </c>
      <c r="H3156" t="str">
        <f t="shared" si="152"/>
        <v>P</v>
      </c>
    </row>
    <row r="3157" spans="1:8" x14ac:dyDescent="0.25">
      <c r="A3157" s="1" vm="414">
        <v>44714</v>
      </c>
      <c r="B3157" s="9" vm="415">
        <v>84</v>
      </c>
      <c r="C3157">
        <f t="shared" si="150"/>
        <v>1.5999999999999943</v>
      </c>
      <c r="D3157">
        <f t="shared" si="151"/>
        <v>1.9417475728155269</v>
      </c>
      <c r="H3157" t="str">
        <f t="shared" si="152"/>
        <v>P</v>
      </c>
    </row>
    <row r="3158" spans="1:8" x14ac:dyDescent="0.25">
      <c r="A3158" s="1" vm="416">
        <v>44715</v>
      </c>
      <c r="B3158" s="9" vm="417">
        <v>83.42</v>
      </c>
      <c r="C3158">
        <f t="shared" si="150"/>
        <v>0.57999999999999829</v>
      </c>
      <c r="D3158">
        <f t="shared" si="151"/>
        <v>-0.69047619047618836</v>
      </c>
      <c r="H3158" t="str">
        <f t="shared" si="152"/>
        <v>N</v>
      </c>
    </row>
    <row r="3159" spans="1:8" x14ac:dyDescent="0.25">
      <c r="A3159" s="1" vm="418">
        <v>44718</v>
      </c>
      <c r="B3159" s="9" vm="419">
        <v>83.09</v>
      </c>
      <c r="C3159">
        <f t="shared" si="150"/>
        <v>0.32999999999999829</v>
      </c>
      <c r="D3159">
        <f t="shared" si="151"/>
        <v>-0.39558858786861456</v>
      </c>
      <c r="H3159" t="str">
        <f t="shared" si="152"/>
        <v>N</v>
      </c>
    </row>
    <row r="3160" spans="1:8" x14ac:dyDescent="0.25">
      <c r="A3160" s="1" vm="420">
        <v>44719</v>
      </c>
      <c r="B3160" s="9" vm="386">
        <v>82</v>
      </c>
      <c r="C3160">
        <f t="shared" si="150"/>
        <v>1.0900000000000034</v>
      </c>
      <c r="D3160">
        <f t="shared" si="151"/>
        <v>-1.3118305451919645</v>
      </c>
      <c r="H3160" t="str">
        <f t="shared" si="152"/>
        <v>N</v>
      </c>
    </row>
    <row r="3161" spans="1:8" x14ac:dyDescent="0.25">
      <c r="A3161" s="1" vm="421">
        <v>44720</v>
      </c>
      <c r="B3161" s="9" vm="422">
        <v>83.26</v>
      </c>
      <c r="C3161">
        <f t="shared" si="150"/>
        <v>1.2600000000000051</v>
      </c>
      <c r="D3161">
        <f t="shared" si="151"/>
        <v>1.5365853658536648</v>
      </c>
      <c r="H3161" t="str">
        <f t="shared" si="152"/>
        <v>P</v>
      </c>
    </row>
    <row r="3162" spans="1:8" x14ac:dyDescent="0.25">
      <c r="A3162" s="1" vm="423">
        <v>44721</v>
      </c>
      <c r="B3162" s="9" vm="424">
        <v>81.7</v>
      </c>
      <c r="C3162">
        <f t="shared" si="150"/>
        <v>1.5600000000000023</v>
      </c>
      <c r="D3162">
        <f t="shared" si="151"/>
        <v>-1.8736488109536418</v>
      </c>
      <c r="H3162" t="str">
        <f t="shared" si="152"/>
        <v>N</v>
      </c>
    </row>
    <row r="3163" spans="1:8" x14ac:dyDescent="0.25">
      <c r="A3163" s="1" vm="425">
        <v>44722</v>
      </c>
      <c r="B3163" s="9" vm="426">
        <v>80.73</v>
      </c>
      <c r="C3163">
        <f t="shared" si="150"/>
        <v>0.96999999999999886</v>
      </c>
      <c r="D3163">
        <f t="shared" si="151"/>
        <v>-1.1872705018359839</v>
      </c>
      <c r="H3163" t="str">
        <f t="shared" si="152"/>
        <v>N</v>
      </c>
    </row>
    <row r="3164" spans="1:8" x14ac:dyDescent="0.25">
      <c r="A3164" s="1" vm="427">
        <v>44725</v>
      </c>
      <c r="B3164" s="9" vm="428">
        <v>77.56</v>
      </c>
      <c r="C3164">
        <f t="shared" si="150"/>
        <v>3.1700000000000017</v>
      </c>
      <c r="D3164">
        <f t="shared" si="151"/>
        <v>-3.9266691440604502</v>
      </c>
      <c r="H3164" t="str">
        <f t="shared" si="152"/>
        <v>N</v>
      </c>
    </row>
    <row r="3165" spans="1:8" x14ac:dyDescent="0.25">
      <c r="A3165" s="1" vm="429">
        <v>44726</v>
      </c>
      <c r="B3165" s="9" vm="430">
        <v>77.47</v>
      </c>
      <c r="C3165">
        <f t="shared" si="150"/>
        <v>9.0000000000003411E-2</v>
      </c>
      <c r="D3165">
        <f t="shared" si="151"/>
        <v>-0.11603919546158252</v>
      </c>
      <c r="H3165" t="str">
        <f t="shared" si="152"/>
        <v>N</v>
      </c>
    </row>
    <row r="3166" spans="1:8" x14ac:dyDescent="0.25">
      <c r="A3166" s="1" vm="431">
        <v>44727</v>
      </c>
      <c r="B3166" s="9" vm="432">
        <v>79.56</v>
      </c>
      <c r="C3166">
        <f t="shared" si="150"/>
        <v>2.0900000000000034</v>
      </c>
      <c r="D3166">
        <f t="shared" si="151"/>
        <v>2.6978185103911234</v>
      </c>
      <c r="H3166" t="str">
        <f t="shared" si="152"/>
        <v>P</v>
      </c>
    </row>
    <row r="3167" spans="1:8" x14ac:dyDescent="0.25">
      <c r="A3167" s="1" vm="433">
        <v>44728</v>
      </c>
      <c r="B3167" s="9" vm="434">
        <v>77.3</v>
      </c>
      <c r="C3167">
        <f t="shared" si="150"/>
        <v>2.2600000000000051</v>
      </c>
      <c r="D3167">
        <f t="shared" si="151"/>
        <v>-2.8406234288587293</v>
      </c>
      <c r="H3167" t="str">
        <f t="shared" si="152"/>
        <v>N</v>
      </c>
    </row>
    <row r="3168" spans="1:8" x14ac:dyDescent="0.25">
      <c r="A3168" s="1" vm="435">
        <v>44729</v>
      </c>
      <c r="B3168" s="9" vm="436">
        <v>77.45</v>
      </c>
      <c r="C3168">
        <f t="shared" si="150"/>
        <v>0.15000000000000568</v>
      </c>
      <c r="D3168">
        <f t="shared" si="151"/>
        <v>0.19404915912031784</v>
      </c>
      <c r="H3168" t="str">
        <f t="shared" si="152"/>
        <v>P</v>
      </c>
    </row>
    <row r="3169" spans="1:8" x14ac:dyDescent="0.25">
      <c r="A3169" s="1" vm="437">
        <v>44732</v>
      </c>
      <c r="B3169" s="9" vm="438">
        <v>78.72</v>
      </c>
      <c r="C3169">
        <f t="shared" si="150"/>
        <v>1.269999999999996</v>
      </c>
      <c r="D3169">
        <f t="shared" si="151"/>
        <v>1.6397675919948302</v>
      </c>
      <c r="H3169" t="str">
        <f t="shared" si="152"/>
        <v>P</v>
      </c>
    </row>
    <row r="3170" spans="1:8" x14ac:dyDescent="0.25">
      <c r="A3170" s="1" vm="439">
        <v>44733</v>
      </c>
      <c r="B3170" s="9" vm="440">
        <v>79.400000000000006</v>
      </c>
      <c r="C3170">
        <f t="shared" si="150"/>
        <v>0.68000000000000682</v>
      </c>
      <c r="D3170">
        <f t="shared" si="151"/>
        <v>0.86382113821139084</v>
      </c>
      <c r="H3170" t="str">
        <f t="shared" si="152"/>
        <v>P</v>
      </c>
    </row>
    <row r="3171" spans="1:8" x14ac:dyDescent="0.25">
      <c r="A3171" s="1" vm="441">
        <v>44734</v>
      </c>
      <c r="B3171" s="9" vm="321">
        <v>78.099999999999994</v>
      </c>
      <c r="C3171">
        <f t="shared" si="150"/>
        <v>1.3000000000000114</v>
      </c>
      <c r="D3171">
        <f t="shared" si="151"/>
        <v>-1.6372795969773442</v>
      </c>
      <c r="H3171" t="str">
        <f t="shared" si="152"/>
        <v>N</v>
      </c>
    </row>
    <row r="3172" spans="1:8" x14ac:dyDescent="0.25">
      <c r="A3172" s="1" vm="442">
        <v>44735</v>
      </c>
      <c r="B3172" s="9" vm="443">
        <v>75.41</v>
      </c>
      <c r="C3172">
        <f t="shared" si="150"/>
        <v>2.6899999999999977</v>
      </c>
      <c r="D3172">
        <f t="shared" si="151"/>
        <v>-3.4443021766965405</v>
      </c>
      <c r="H3172" t="str">
        <f t="shared" si="152"/>
        <v>N</v>
      </c>
    </row>
    <row r="3173" spans="1:8" x14ac:dyDescent="0.25">
      <c r="A3173" s="1" vm="444">
        <v>44736</v>
      </c>
      <c r="B3173" s="9" vm="445">
        <v>75.05</v>
      </c>
      <c r="C3173">
        <f t="shared" si="150"/>
        <v>0.35999999999999943</v>
      </c>
      <c r="D3173">
        <f t="shared" si="151"/>
        <v>-0.47739026654289812</v>
      </c>
      <c r="H3173" t="str">
        <f t="shared" si="152"/>
        <v>N</v>
      </c>
    </row>
    <row r="3174" spans="1:8" x14ac:dyDescent="0.25">
      <c r="A3174" s="1" vm="446">
        <v>44739</v>
      </c>
      <c r="B3174" s="9" vm="447">
        <v>75.739999999999995</v>
      </c>
      <c r="C3174">
        <f t="shared" si="150"/>
        <v>0.68999999999999773</v>
      </c>
      <c r="D3174">
        <f t="shared" si="151"/>
        <v>0.91938707528314145</v>
      </c>
      <c r="H3174" t="str">
        <f t="shared" si="152"/>
        <v>P</v>
      </c>
    </row>
    <row r="3175" spans="1:8" x14ac:dyDescent="0.25">
      <c r="A3175" s="1" vm="448">
        <v>44740</v>
      </c>
      <c r="B3175" s="9" vm="449">
        <v>76.06</v>
      </c>
      <c r="C3175">
        <f t="shared" si="150"/>
        <v>0.32000000000000739</v>
      </c>
      <c r="D3175">
        <f t="shared" si="151"/>
        <v>0.42249801954054322</v>
      </c>
      <c r="H3175" t="str">
        <f t="shared" si="152"/>
        <v>P</v>
      </c>
    </row>
    <row r="3176" spans="1:8" x14ac:dyDescent="0.25">
      <c r="A3176" s="1" vm="450">
        <v>44741</v>
      </c>
      <c r="B3176" s="9" vm="451">
        <v>74.63</v>
      </c>
      <c r="C3176">
        <f t="shared" si="150"/>
        <v>1.4300000000000068</v>
      </c>
      <c r="D3176">
        <f t="shared" si="151"/>
        <v>-1.8800946621088703</v>
      </c>
      <c r="H3176" t="str">
        <f t="shared" si="152"/>
        <v>N</v>
      </c>
    </row>
    <row r="3177" spans="1:8" x14ac:dyDescent="0.25">
      <c r="A3177" s="1">
        <v>44742</v>
      </c>
      <c r="B3177" s="9" vm="452">
        <v>73.8</v>
      </c>
      <c r="C3177">
        <f t="shared" si="150"/>
        <v>0.82999999999999829</v>
      </c>
      <c r="D3177">
        <f t="shared" si="151"/>
        <v>-1.1121532895618362</v>
      </c>
      <c r="H3177" t="str">
        <f t="shared" si="152"/>
        <v>N</v>
      </c>
    </row>
    <row r="3178" spans="1:8" x14ac:dyDescent="0.25">
      <c r="A3178" s="1" vm="453">
        <v>44743</v>
      </c>
      <c r="B3178" s="9" vm="454">
        <v>73.92</v>
      </c>
      <c r="C3178">
        <f t="shared" si="150"/>
        <v>0.12000000000000455</v>
      </c>
      <c r="D3178">
        <f t="shared" si="151"/>
        <v>0.16260162601626632</v>
      </c>
      <c r="H3178" t="str">
        <f t="shared" si="152"/>
        <v>P</v>
      </c>
    </row>
    <row r="3179" spans="1:8" x14ac:dyDescent="0.25">
      <c r="A3179" s="1" vm="455">
        <v>44746</v>
      </c>
      <c r="B3179" s="9" vm="456">
        <v>72.87</v>
      </c>
      <c r="C3179">
        <f t="shared" si="150"/>
        <v>1.0499999999999972</v>
      </c>
      <c r="D3179">
        <f t="shared" si="151"/>
        <v>-1.4204545454545416</v>
      </c>
      <c r="H3179" t="str">
        <f t="shared" si="152"/>
        <v>N</v>
      </c>
    </row>
    <row r="3180" spans="1:8" x14ac:dyDescent="0.25">
      <c r="A3180" s="1" vm="457">
        <v>44747</v>
      </c>
      <c r="B3180" s="9" vm="458">
        <v>71.5</v>
      </c>
      <c r="C3180">
        <f t="shared" si="150"/>
        <v>1.3700000000000045</v>
      </c>
      <c r="D3180">
        <f t="shared" si="151"/>
        <v>-1.8800603815013097</v>
      </c>
      <c r="H3180" t="str">
        <f t="shared" si="152"/>
        <v>N</v>
      </c>
    </row>
    <row r="3181" spans="1:8" x14ac:dyDescent="0.25">
      <c r="A3181" s="1" vm="459">
        <v>44748</v>
      </c>
      <c r="B3181" s="9" vm="460">
        <v>71.56</v>
      </c>
      <c r="C3181">
        <f t="shared" si="150"/>
        <v>6.0000000000002274E-2</v>
      </c>
      <c r="D3181">
        <f t="shared" si="151"/>
        <v>8.3916083916087097E-2</v>
      </c>
      <c r="H3181" t="str">
        <f t="shared" si="152"/>
        <v>P</v>
      </c>
    </row>
    <row r="3182" spans="1:8" x14ac:dyDescent="0.25">
      <c r="A3182" s="1" vm="461">
        <v>44749</v>
      </c>
      <c r="B3182" s="9" vm="451">
        <v>74.63</v>
      </c>
      <c r="C3182">
        <f t="shared" si="150"/>
        <v>3.0699999999999932</v>
      </c>
      <c r="D3182">
        <f t="shared" si="151"/>
        <v>4.290106204583557</v>
      </c>
      <c r="H3182" t="str">
        <f t="shared" si="152"/>
        <v>P</v>
      </c>
    </row>
    <row r="3183" spans="1:8" x14ac:dyDescent="0.25">
      <c r="A3183" s="1" vm="462">
        <v>44750</v>
      </c>
      <c r="B3183" s="9" vm="463">
        <v>75.790000000000006</v>
      </c>
      <c r="C3183">
        <f t="shared" si="150"/>
        <v>1.1600000000000108</v>
      </c>
      <c r="D3183">
        <f t="shared" si="151"/>
        <v>1.5543347179418612</v>
      </c>
      <c r="H3183" t="str">
        <f t="shared" si="152"/>
        <v>P</v>
      </c>
    </row>
    <row r="3184" spans="1:8" x14ac:dyDescent="0.25">
      <c r="A3184" s="1" vm="464">
        <v>44753</v>
      </c>
      <c r="B3184" s="9" vm="465">
        <v>73.819999999999993</v>
      </c>
      <c r="C3184">
        <f t="shared" si="150"/>
        <v>1.9700000000000131</v>
      </c>
      <c r="D3184">
        <f t="shared" si="151"/>
        <v>-2.5992875049478994</v>
      </c>
      <c r="H3184" t="str">
        <f t="shared" si="152"/>
        <v>N</v>
      </c>
    </row>
    <row r="3185" spans="1:8" x14ac:dyDescent="0.25">
      <c r="A3185" s="1" vm="466">
        <v>44754</v>
      </c>
      <c r="B3185" s="9" vm="467">
        <v>74.52</v>
      </c>
      <c r="C3185">
        <f t="shared" si="150"/>
        <v>0.70000000000000284</v>
      </c>
      <c r="D3185">
        <f t="shared" si="151"/>
        <v>0.94825250609591283</v>
      </c>
      <c r="H3185" t="str">
        <f t="shared" si="152"/>
        <v>P</v>
      </c>
    </row>
    <row r="3186" spans="1:8" x14ac:dyDescent="0.25">
      <c r="A3186" s="1" vm="468">
        <v>44755</v>
      </c>
      <c r="B3186" s="9" vm="469">
        <v>73.03</v>
      </c>
      <c r="C3186">
        <f t="shared" si="150"/>
        <v>1.4899999999999949</v>
      </c>
      <c r="D3186">
        <f t="shared" si="151"/>
        <v>-1.9994632313472827</v>
      </c>
      <c r="H3186" t="str">
        <f t="shared" si="152"/>
        <v>N</v>
      </c>
    </row>
    <row r="3187" spans="1:8" x14ac:dyDescent="0.25">
      <c r="A3187" s="1" vm="470">
        <v>44756</v>
      </c>
      <c r="B3187" s="9" vm="471">
        <v>72.56</v>
      </c>
      <c r="C3187">
        <f t="shared" si="150"/>
        <v>0.46999999999999886</v>
      </c>
      <c r="D3187">
        <f t="shared" si="151"/>
        <v>-0.6435711351499368</v>
      </c>
      <c r="H3187" t="str">
        <f t="shared" si="152"/>
        <v>N</v>
      </c>
    </row>
    <row r="3188" spans="1:8" x14ac:dyDescent="0.25">
      <c r="A3188" s="1" vm="472">
        <v>44757</v>
      </c>
      <c r="B3188" s="9" vm="473">
        <v>74.89</v>
      </c>
      <c r="C3188">
        <f t="shared" si="150"/>
        <v>2.3299999999999983</v>
      </c>
      <c r="D3188">
        <f t="shared" si="151"/>
        <v>3.2111356119073848</v>
      </c>
      <c r="H3188" t="str">
        <f t="shared" si="152"/>
        <v>P</v>
      </c>
    </row>
    <row r="3189" spans="1:8" x14ac:dyDescent="0.25">
      <c r="A3189" s="1" vm="474">
        <v>44760</v>
      </c>
      <c r="B3189" s="9" vm="475">
        <v>75.3</v>
      </c>
      <c r="C3189">
        <f t="shared" si="150"/>
        <v>0.40999999999999659</v>
      </c>
      <c r="D3189">
        <f t="shared" si="151"/>
        <v>0.547469622112427</v>
      </c>
      <c r="H3189" t="str">
        <f t="shared" si="152"/>
        <v>P</v>
      </c>
    </row>
    <row r="3190" spans="1:8" x14ac:dyDescent="0.25">
      <c r="A3190" s="1" vm="476">
        <v>44761</v>
      </c>
      <c r="B3190" s="9" vm="477">
        <v>78.069999999999993</v>
      </c>
      <c r="C3190">
        <f t="shared" si="150"/>
        <v>2.769999999999996</v>
      </c>
      <c r="D3190">
        <f t="shared" si="151"/>
        <v>3.6786188579017214</v>
      </c>
      <c r="H3190" t="str">
        <f t="shared" si="152"/>
        <v>P</v>
      </c>
    </row>
    <row r="3191" spans="1:8" x14ac:dyDescent="0.25">
      <c r="A3191" s="1" vm="478">
        <v>44762</v>
      </c>
      <c r="B3191" s="9" vm="479">
        <v>77.2</v>
      </c>
      <c r="C3191">
        <f t="shared" si="150"/>
        <v>0.86999999999999034</v>
      </c>
      <c r="D3191">
        <f t="shared" si="151"/>
        <v>-1.1143845267067893</v>
      </c>
      <c r="H3191" t="str">
        <f t="shared" si="152"/>
        <v>N</v>
      </c>
    </row>
    <row r="3192" spans="1:8" x14ac:dyDescent="0.25">
      <c r="A3192" s="1" vm="480">
        <v>44763</v>
      </c>
      <c r="B3192" s="9" vm="481">
        <v>76.900000000000006</v>
      </c>
      <c r="C3192">
        <f t="shared" si="150"/>
        <v>0.29999999999999716</v>
      </c>
      <c r="D3192">
        <f t="shared" si="151"/>
        <v>-0.38860103626942638</v>
      </c>
      <c r="H3192" t="str">
        <f t="shared" si="152"/>
        <v>N</v>
      </c>
    </row>
    <row r="3193" spans="1:8" x14ac:dyDescent="0.25">
      <c r="A3193" s="1" vm="482">
        <v>44764</v>
      </c>
      <c r="B3193" s="9" vm="483">
        <v>76.599999999999994</v>
      </c>
      <c r="C3193">
        <f t="shared" si="150"/>
        <v>0.30000000000001137</v>
      </c>
      <c r="D3193">
        <f t="shared" si="151"/>
        <v>-0.39011703511054791</v>
      </c>
      <c r="H3193" t="str">
        <f t="shared" si="152"/>
        <v>N</v>
      </c>
    </row>
    <row r="3194" spans="1:8" x14ac:dyDescent="0.25">
      <c r="A3194" s="1" vm="484">
        <v>44767</v>
      </c>
      <c r="B3194" s="9" vm="485">
        <v>77.650000000000006</v>
      </c>
      <c r="C3194">
        <f t="shared" si="150"/>
        <v>1.0500000000000114</v>
      </c>
      <c r="D3194">
        <f t="shared" si="151"/>
        <v>1.3707571801566729</v>
      </c>
      <c r="H3194" t="str">
        <f t="shared" si="152"/>
        <v>P</v>
      </c>
    </row>
    <row r="3195" spans="1:8" x14ac:dyDescent="0.25">
      <c r="A3195" s="1" vm="486">
        <v>44768</v>
      </c>
      <c r="B3195" s="9" vm="487">
        <v>75.7</v>
      </c>
      <c r="C3195">
        <f t="shared" si="150"/>
        <v>1.9500000000000028</v>
      </c>
      <c r="D3195">
        <f t="shared" si="151"/>
        <v>-2.5112685125563461</v>
      </c>
      <c r="H3195" t="str">
        <f t="shared" si="152"/>
        <v>N</v>
      </c>
    </row>
    <row r="3196" spans="1:8" x14ac:dyDescent="0.25">
      <c r="A3196" s="1" vm="488">
        <v>44769</v>
      </c>
      <c r="B3196" s="9" vm="489">
        <v>76.87</v>
      </c>
      <c r="C3196">
        <f t="shared" si="150"/>
        <v>1.1700000000000017</v>
      </c>
      <c r="D3196">
        <f t="shared" si="151"/>
        <v>1.5455746367239125</v>
      </c>
      <c r="H3196" t="str">
        <f t="shared" si="152"/>
        <v>P</v>
      </c>
    </row>
    <row r="3197" spans="1:8" x14ac:dyDescent="0.25">
      <c r="A3197" s="1" vm="490">
        <v>44770</v>
      </c>
      <c r="B3197" s="9" vm="401">
        <v>78.25</v>
      </c>
      <c r="C3197">
        <f t="shared" si="150"/>
        <v>1.3799999999999955</v>
      </c>
      <c r="D3197">
        <f t="shared" si="151"/>
        <v>1.7952387147131459</v>
      </c>
      <c r="H3197" t="str">
        <f t="shared" si="152"/>
        <v>P</v>
      </c>
    </row>
    <row r="3198" spans="1:8" x14ac:dyDescent="0.25">
      <c r="A3198" s="1" vm="491">
        <v>44771</v>
      </c>
      <c r="B3198" s="9" vm="492">
        <v>79.260000000000005</v>
      </c>
      <c r="C3198">
        <f t="shared" si="150"/>
        <v>1.0100000000000051</v>
      </c>
      <c r="D3198">
        <f t="shared" si="151"/>
        <v>1.2907348242811567</v>
      </c>
      <c r="H3198" t="str">
        <f t="shared" si="152"/>
        <v>P</v>
      </c>
    </row>
    <row r="3199" spans="1:8" x14ac:dyDescent="0.25">
      <c r="A3199" s="1" vm="493">
        <v>44774</v>
      </c>
      <c r="B3199" s="9" vm="494">
        <v>79.84</v>
      </c>
      <c r="C3199">
        <f t="shared" si="150"/>
        <v>0.57999999999999829</v>
      </c>
      <c r="D3199">
        <f t="shared" si="151"/>
        <v>0.73176886197325042</v>
      </c>
      <c r="H3199" t="str">
        <f t="shared" si="152"/>
        <v>P</v>
      </c>
    </row>
    <row r="3200" spans="1:8" x14ac:dyDescent="0.25">
      <c r="A3200" s="1" vm="495">
        <v>44775</v>
      </c>
      <c r="B3200" s="9" vm="496">
        <v>80.959999999999994</v>
      </c>
      <c r="C3200">
        <f t="shared" si="150"/>
        <v>1.1199999999999903</v>
      </c>
      <c r="D3200">
        <f t="shared" si="151"/>
        <v>1.4028056112224327</v>
      </c>
      <c r="H3200" t="str">
        <f t="shared" si="152"/>
        <v>P</v>
      </c>
    </row>
    <row r="3201" spans="1:8" x14ac:dyDescent="0.25">
      <c r="A3201" s="1" vm="497">
        <v>44776</v>
      </c>
      <c r="B3201" s="9" vm="481">
        <v>76.900000000000006</v>
      </c>
      <c r="C3201">
        <f t="shared" si="150"/>
        <v>4.0599999999999881</v>
      </c>
      <c r="D3201">
        <f t="shared" si="151"/>
        <v>-5.0148221343873374</v>
      </c>
      <c r="H3201" t="str">
        <f t="shared" si="152"/>
        <v>N</v>
      </c>
    </row>
    <row r="3202" spans="1:8" x14ac:dyDescent="0.25">
      <c r="A3202" s="1" vm="498">
        <v>44777</v>
      </c>
      <c r="B3202" s="9" vm="499">
        <v>76.290000000000006</v>
      </c>
      <c r="C3202">
        <f t="shared" si="150"/>
        <v>0.60999999999999943</v>
      </c>
      <c r="D3202">
        <f t="shared" si="151"/>
        <v>-0.7932379713914165</v>
      </c>
      <c r="H3202" t="str">
        <f t="shared" si="152"/>
        <v>N</v>
      </c>
    </row>
    <row r="3203" spans="1:8" x14ac:dyDescent="0.25">
      <c r="A3203" s="1" vm="500">
        <v>44778</v>
      </c>
      <c r="B3203" s="9" vm="483">
        <v>76.599999999999994</v>
      </c>
      <c r="C3203">
        <f t="shared" si="150"/>
        <v>0.30999999999998806</v>
      </c>
      <c r="D3203">
        <f t="shared" si="151"/>
        <v>0.40634421287192035</v>
      </c>
      <c r="H3203" t="str">
        <f t="shared" si="152"/>
        <v>P</v>
      </c>
    </row>
    <row r="3204" spans="1:8" x14ac:dyDescent="0.25">
      <c r="A3204" s="1" vm="501">
        <v>44781</v>
      </c>
      <c r="B3204" s="9" vm="502">
        <v>77.8</v>
      </c>
      <c r="C3204">
        <f t="shared" ref="C3204:C3267" si="153">ABS(B3204-B3203)</f>
        <v>1.2000000000000028</v>
      </c>
      <c r="D3204">
        <f t="shared" si="151"/>
        <v>1.5665796344647556</v>
      </c>
      <c r="H3204" t="str">
        <f t="shared" si="152"/>
        <v>P</v>
      </c>
    </row>
    <row r="3205" spans="1:8" x14ac:dyDescent="0.25">
      <c r="A3205" s="1" vm="503">
        <v>44782</v>
      </c>
      <c r="B3205" s="9" vm="504">
        <v>76.92</v>
      </c>
      <c r="C3205">
        <f t="shared" si="153"/>
        <v>0.87999999999999545</v>
      </c>
      <c r="D3205">
        <f t="shared" ref="D3205:D3268" si="154">((B3205-B3204)/B3204)*100</f>
        <v>-1.1311053984575778</v>
      </c>
      <c r="H3205" t="str">
        <f t="shared" ref="H3205:H3268" si="155">IF(D3205&gt;0,"P","N")</f>
        <v>N</v>
      </c>
    </row>
    <row r="3206" spans="1:8" x14ac:dyDescent="0.25">
      <c r="A3206" s="1" vm="505">
        <v>44783</v>
      </c>
      <c r="B3206" s="9" vm="506">
        <v>78.08</v>
      </c>
      <c r="C3206">
        <f t="shared" si="153"/>
        <v>1.1599999999999966</v>
      </c>
      <c r="D3206">
        <f t="shared" si="154"/>
        <v>1.5080603224128919</v>
      </c>
      <c r="H3206" t="str">
        <f t="shared" si="155"/>
        <v>P</v>
      </c>
    </row>
    <row r="3207" spans="1:8" x14ac:dyDescent="0.25">
      <c r="A3207" s="1" vm="507">
        <v>44784</v>
      </c>
      <c r="B3207" s="9" vm="508">
        <v>77.819999999999993</v>
      </c>
      <c r="C3207">
        <f t="shared" si="153"/>
        <v>0.26000000000000512</v>
      </c>
      <c r="D3207">
        <f t="shared" si="154"/>
        <v>-0.3329918032786951</v>
      </c>
      <c r="H3207" t="str">
        <f t="shared" si="155"/>
        <v>N</v>
      </c>
    </row>
    <row r="3208" spans="1:8" x14ac:dyDescent="0.25">
      <c r="A3208" s="1" vm="509">
        <v>44785</v>
      </c>
      <c r="B3208" s="9" vm="510">
        <v>78.010000000000005</v>
      </c>
      <c r="C3208">
        <f t="shared" si="153"/>
        <v>0.19000000000001194</v>
      </c>
      <c r="D3208">
        <f t="shared" si="154"/>
        <v>0.24415317399127723</v>
      </c>
      <c r="H3208" t="str">
        <f t="shared" si="155"/>
        <v>P</v>
      </c>
    </row>
    <row r="3209" spans="1:8" x14ac:dyDescent="0.25">
      <c r="A3209" s="1" vm="511">
        <v>44788</v>
      </c>
      <c r="B3209" s="9" vm="512">
        <v>78.33</v>
      </c>
      <c r="C3209">
        <f t="shared" si="153"/>
        <v>0.31999999999999318</v>
      </c>
      <c r="D3209">
        <f t="shared" si="154"/>
        <v>0.41020382002306521</v>
      </c>
      <c r="H3209" t="str">
        <f t="shared" si="155"/>
        <v>P</v>
      </c>
    </row>
    <row r="3210" spans="1:8" x14ac:dyDescent="0.25">
      <c r="A3210" s="1" vm="513">
        <v>44789</v>
      </c>
      <c r="B3210" s="9" vm="514">
        <v>79.08</v>
      </c>
      <c r="C3210">
        <f t="shared" si="153"/>
        <v>0.75</v>
      </c>
      <c r="D3210">
        <f t="shared" si="154"/>
        <v>0.9574875526618154</v>
      </c>
      <c r="H3210" t="str">
        <f t="shared" si="155"/>
        <v>P</v>
      </c>
    </row>
    <row r="3211" spans="1:8" x14ac:dyDescent="0.25">
      <c r="A3211" s="1" vm="515">
        <v>44790</v>
      </c>
      <c r="B3211" s="9" vm="434">
        <v>77.3</v>
      </c>
      <c r="C3211">
        <f t="shared" si="153"/>
        <v>1.7800000000000011</v>
      </c>
      <c r="D3211">
        <f t="shared" si="154"/>
        <v>-2.2508851795649991</v>
      </c>
      <c r="H3211" t="str">
        <f t="shared" si="155"/>
        <v>N</v>
      </c>
    </row>
    <row r="3212" spans="1:8" x14ac:dyDescent="0.25">
      <c r="A3212" s="1" vm="516">
        <v>44791</v>
      </c>
      <c r="B3212" s="9" vm="517">
        <v>77.81</v>
      </c>
      <c r="C3212">
        <f t="shared" si="153"/>
        <v>0.51000000000000512</v>
      </c>
      <c r="D3212">
        <f t="shared" si="154"/>
        <v>0.6597671410090622</v>
      </c>
      <c r="H3212" t="str">
        <f t="shared" si="155"/>
        <v>P</v>
      </c>
    </row>
    <row r="3213" spans="1:8" x14ac:dyDescent="0.25">
      <c r="A3213" s="1" vm="518">
        <v>44792</v>
      </c>
      <c r="B3213" s="9" vm="519">
        <v>75.900000000000006</v>
      </c>
      <c r="C3213">
        <f t="shared" si="153"/>
        <v>1.9099999999999966</v>
      </c>
      <c r="D3213">
        <f t="shared" si="154"/>
        <v>-2.4546973396735594</v>
      </c>
      <c r="H3213" t="str">
        <f t="shared" si="155"/>
        <v>N</v>
      </c>
    </row>
    <row r="3214" spans="1:8" x14ac:dyDescent="0.25">
      <c r="A3214" s="1" vm="520">
        <v>44795</v>
      </c>
      <c r="B3214" s="9" vm="521">
        <v>73.09</v>
      </c>
      <c r="C3214">
        <f t="shared" si="153"/>
        <v>2.8100000000000023</v>
      </c>
      <c r="D3214">
        <f t="shared" si="154"/>
        <v>-3.7022397891963132</v>
      </c>
      <c r="H3214" t="str">
        <f t="shared" si="155"/>
        <v>N</v>
      </c>
    </row>
    <row r="3215" spans="1:8" x14ac:dyDescent="0.25">
      <c r="A3215" s="1" vm="522">
        <v>44796</v>
      </c>
      <c r="B3215" s="9" vm="523">
        <v>74.84</v>
      </c>
      <c r="C3215">
        <f t="shared" si="153"/>
        <v>1.75</v>
      </c>
      <c r="D3215">
        <f t="shared" si="154"/>
        <v>2.3943083869202351</v>
      </c>
      <c r="H3215" t="str">
        <f t="shared" si="155"/>
        <v>P</v>
      </c>
    </row>
    <row r="3216" spans="1:8" x14ac:dyDescent="0.25">
      <c r="A3216" s="1" vm="524">
        <v>44797</v>
      </c>
      <c r="B3216" s="9" vm="451">
        <v>74.63</v>
      </c>
      <c r="C3216">
        <f t="shared" si="153"/>
        <v>0.21000000000000796</v>
      </c>
      <c r="D3216">
        <f t="shared" si="154"/>
        <v>-0.28059861036879735</v>
      </c>
      <c r="H3216" t="str">
        <f t="shared" si="155"/>
        <v>N</v>
      </c>
    </row>
    <row r="3217" spans="1:8" x14ac:dyDescent="0.25">
      <c r="A3217" s="1" vm="525">
        <v>44798</v>
      </c>
      <c r="B3217" s="9" vm="526">
        <v>74.37</v>
      </c>
      <c r="C3217">
        <f t="shared" si="153"/>
        <v>0.25999999999999091</v>
      </c>
      <c r="D3217">
        <f t="shared" si="154"/>
        <v>-0.3483853678145396</v>
      </c>
      <c r="H3217" t="str">
        <f t="shared" si="155"/>
        <v>N</v>
      </c>
    </row>
    <row r="3218" spans="1:8" x14ac:dyDescent="0.25">
      <c r="A3218" s="1" vm="527">
        <v>44799</v>
      </c>
      <c r="B3218" s="9" vm="528">
        <v>72.75</v>
      </c>
      <c r="C3218">
        <f t="shared" si="153"/>
        <v>1.6200000000000045</v>
      </c>
      <c r="D3218">
        <f t="shared" si="154"/>
        <v>-2.178297700685766</v>
      </c>
      <c r="H3218" t="str">
        <f t="shared" si="155"/>
        <v>N</v>
      </c>
    </row>
    <row r="3219" spans="1:8" x14ac:dyDescent="0.25">
      <c r="A3219" s="1" vm="529">
        <v>44802</v>
      </c>
      <c r="B3219" s="9" vm="530">
        <v>73.59</v>
      </c>
      <c r="C3219">
        <f t="shared" si="153"/>
        <v>0.84000000000000341</v>
      </c>
      <c r="D3219">
        <f t="shared" si="154"/>
        <v>1.1546391752577367</v>
      </c>
      <c r="H3219" t="str">
        <f t="shared" si="155"/>
        <v>P</v>
      </c>
    </row>
    <row r="3220" spans="1:8" x14ac:dyDescent="0.25">
      <c r="A3220" s="1" vm="531">
        <v>44803</v>
      </c>
      <c r="B3220" s="9" vm="532">
        <v>73.599999999999994</v>
      </c>
      <c r="C3220">
        <f t="shared" si="153"/>
        <v>9.9999999999909051E-3</v>
      </c>
      <c r="D3220">
        <f t="shared" si="154"/>
        <v>1.3588802826458628E-2</v>
      </c>
      <c r="H3220" t="str">
        <f t="shared" si="155"/>
        <v>P</v>
      </c>
    </row>
    <row r="3221" spans="1:8" x14ac:dyDescent="0.25">
      <c r="A3221" s="1" vm="533">
        <v>44804</v>
      </c>
      <c r="B3221" s="9" vm="534">
        <v>73.5</v>
      </c>
      <c r="C3221">
        <f t="shared" si="153"/>
        <v>9.9999999999994316E-2</v>
      </c>
      <c r="D3221">
        <f t="shared" si="154"/>
        <v>-0.13586956521738358</v>
      </c>
      <c r="H3221" t="str">
        <f t="shared" si="155"/>
        <v>N</v>
      </c>
    </row>
    <row r="3222" spans="1:8" x14ac:dyDescent="0.25">
      <c r="A3222" s="1" vm="535">
        <v>44805</v>
      </c>
      <c r="B3222" s="9" vm="536">
        <v>73.349999999999994</v>
      </c>
      <c r="C3222">
        <f t="shared" si="153"/>
        <v>0.15000000000000568</v>
      </c>
      <c r="D3222">
        <f t="shared" si="154"/>
        <v>-0.20408163265306897</v>
      </c>
      <c r="H3222" t="str">
        <f t="shared" si="155"/>
        <v>N</v>
      </c>
    </row>
    <row r="3223" spans="1:8" x14ac:dyDescent="0.25">
      <c r="A3223" s="1" vm="537">
        <v>44806</v>
      </c>
      <c r="B3223" s="9" vm="454">
        <v>73.92</v>
      </c>
      <c r="C3223">
        <f t="shared" si="153"/>
        <v>0.57000000000000739</v>
      </c>
      <c r="D3223">
        <f t="shared" si="154"/>
        <v>0.7770961145194375</v>
      </c>
      <c r="H3223" t="str">
        <f t="shared" si="155"/>
        <v>P</v>
      </c>
    </row>
    <row r="3224" spans="1:8" x14ac:dyDescent="0.25">
      <c r="A3224" s="1" vm="538">
        <v>44809</v>
      </c>
      <c r="B3224" s="9" vm="539">
        <v>72.62</v>
      </c>
      <c r="C3224">
        <f t="shared" si="153"/>
        <v>1.2999999999999972</v>
      </c>
      <c r="D3224">
        <f t="shared" si="154"/>
        <v>-1.7586580086580046</v>
      </c>
      <c r="H3224" t="str">
        <f t="shared" si="155"/>
        <v>N</v>
      </c>
    </row>
    <row r="3225" spans="1:8" x14ac:dyDescent="0.25">
      <c r="A3225" s="1" vm="540">
        <v>44810</v>
      </c>
      <c r="B3225" s="9" vm="541">
        <v>72.86</v>
      </c>
      <c r="C3225">
        <f t="shared" si="153"/>
        <v>0.23999999999999488</v>
      </c>
      <c r="D3225">
        <f t="shared" si="154"/>
        <v>0.33048746901679271</v>
      </c>
      <c r="H3225" t="str">
        <f t="shared" si="155"/>
        <v>P</v>
      </c>
    </row>
    <row r="3226" spans="1:8" x14ac:dyDescent="0.25">
      <c r="A3226" s="1" vm="542">
        <v>44811</v>
      </c>
      <c r="B3226" s="9" vm="454">
        <v>73.92</v>
      </c>
      <c r="C3226">
        <f t="shared" si="153"/>
        <v>1.0600000000000023</v>
      </c>
      <c r="D3226">
        <f t="shared" si="154"/>
        <v>1.454844908042825</v>
      </c>
      <c r="H3226" t="str">
        <f t="shared" si="155"/>
        <v>P</v>
      </c>
    </row>
    <row r="3227" spans="1:8" x14ac:dyDescent="0.25">
      <c r="A3227" s="1" vm="543">
        <v>44812</v>
      </c>
      <c r="B3227" s="9" vm="544">
        <v>72.25</v>
      </c>
      <c r="C3227">
        <f t="shared" si="153"/>
        <v>1.6700000000000017</v>
      </c>
      <c r="D3227">
        <f t="shared" si="154"/>
        <v>-2.2591991341991364</v>
      </c>
      <c r="H3227" t="str">
        <f t="shared" si="155"/>
        <v>N</v>
      </c>
    </row>
    <row r="3228" spans="1:8" x14ac:dyDescent="0.25">
      <c r="A3228" s="1" vm="545">
        <v>44813</v>
      </c>
      <c r="B3228" s="9" vm="546">
        <v>73.67</v>
      </c>
      <c r="C3228">
        <f t="shared" si="153"/>
        <v>1.4200000000000017</v>
      </c>
      <c r="D3228">
        <f t="shared" si="154"/>
        <v>1.9653979238754349</v>
      </c>
      <c r="H3228" t="str">
        <f t="shared" si="155"/>
        <v>P</v>
      </c>
    </row>
    <row r="3229" spans="1:8" x14ac:dyDescent="0.25">
      <c r="A3229" s="1" vm="547">
        <v>44816</v>
      </c>
      <c r="B3229" s="9" vm="548">
        <v>75.89</v>
      </c>
      <c r="C3229">
        <f t="shared" si="153"/>
        <v>2.2199999999999989</v>
      </c>
      <c r="D3229">
        <f t="shared" si="154"/>
        <v>3.0134383059590051</v>
      </c>
      <c r="H3229" t="str">
        <f t="shared" si="155"/>
        <v>P</v>
      </c>
    </row>
    <row r="3230" spans="1:8" x14ac:dyDescent="0.25">
      <c r="A3230" s="1" vm="549">
        <v>44817</v>
      </c>
      <c r="B3230" s="9" vm="550">
        <v>74.5</v>
      </c>
      <c r="C3230">
        <f t="shared" si="153"/>
        <v>1.3900000000000006</v>
      </c>
      <c r="D3230">
        <f t="shared" si="154"/>
        <v>-1.8315983660561346</v>
      </c>
      <c r="H3230" t="str">
        <f t="shared" si="155"/>
        <v>N</v>
      </c>
    </row>
    <row r="3231" spans="1:8" x14ac:dyDescent="0.25">
      <c r="A3231" s="1" vm="551">
        <v>44818</v>
      </c>
      <c r="B3231" s="9" vm="552">
        <v>74.790000000000006</v>
      </c>
      <c r="C3231">
        <f t="shared" si="153"/>
        <v>0.29000000000000625</v>
      </c>
      <c r="D3231">
        <f t="shared" si="154"/>
        <v>0.38926174496645138</v>
      </c>
      <c r="H3231" t="str">
        <f t="shared" si="155"/>
        <v>P</v>
      </c>
    </row>
    <row r="3232" spans="1:8" x14ac:dyDescent="0.25">
      <c r="A3232" s="1" vm="553">
        <v>44819</v>
      </c>
      <c r="B3232" s="9" vm="554">
        <v>74.64</v>
      </c>
      <c r="C3232">
        <f t="shared" si="153"/>
        <v>0.15000000000000568</v>
      </c>
      <c r="D3232">
        <f t="shared" si="154"/>
        <v>-0.2005615724027352</v>
      </c>
      <c r="H3232" t="str">
        <f t="shared" si="155"/>
        <v>N</v>
      </c>
    </row>
    <row r="3233" spans="1:8" x14ac:dyDescent="0.25">
      <c r="A3233" s="1" vm="555">
        <v>44820</v>
      </c>
      <c r="B3233" s="9" vm="556">
        <v>74.14</v>
      </c>
      <c r="C3233">
        <f t="shared" si="153"/>
        <v>0.5</v>
      </c>
      <c r="D3233">
        <f t="shared" si="154"/>
        <v>-0.66988210075026799</v>
      </c>
      <c r="H3233" t="str">
        <f t="shared" si="155"/>
        <v>N</v>
      </c>
    </row>
    <row r="3234" spans="1:8" x14ac:dyDescent="0.25">
      <c r="A3234" s="1" vm="557">
        <v>44823</v>
      </c>
      <c r="B3234" s="9" vm="558">
        <v>74.849999999999994</v>
      </c>
      <c r="C3234">
        <f t="shared" si="153"/>
        <v>0.70999999999999375</v>
      </c>
      <c r="D3234">
        <f t="shared" si="154"/>
        <v>0.95764769355272972</v>
      </c>
      <c r="H3234" t="str">
        <f t="shared" si="155"/>
        <v>P</v>
      </c>
    </row>
    <row r="3235" spans="1:8" x14ac:dyDescent="0.25">
      <c r="A3235" s="1" vm="559">
        <v>44824</v>
      </c>
      <c r="B3235" s="9" vm="560">
        <v>75.010000000000005</v>
      </c>
      <c r="C3235">
        <f t="shared" si="153"/>
        <v>0.1600000000000108</v>
      </c>
      <c r="D3235">
        <f t="shared" si="154"/>
        <v>0.21376085504343462</v>
      </c>
      <c r="H3235" t="str">
        <f t="shared" si="155"/>
        <v>P</v>
      </c>
    </row>
    <row r="3236" spans="1:8" x14ac:dyDescent="0.25">
      <c r="A3236" s="1" vm="561">
        <v>44825</v>
      </c>
      <c r="B3236" s="9" vm="550">
        <v>74.5</v>
      </c>
      <c r="C3236">
        <f t="shared" si="153"/>
        <v>0.51000000000000512</v>
      </c>
      <c r="D3236">
        <f t="shared" si="154"/>
        <v>-0.67990934542061732</v>
      </c>
      <c r="H3236" t="str">
        <f t="shared" si="155"/>
        <v>N</v>
      </c>
    </row>
    <row r="3237" spans="1:8" x14ac:dyDescent="0.25">
      <c r="A3237" s="1" vm="562">
        <v>44826</v>
      </c>
      <c r="B3237" s="9" vm="563">
        <v>74.8</v>
      </c>
      <c r="C3237">
        <f t="shared" si="153"/>
        <v>0.29999999999999716</v>
      </c>
      <c r="D3237">
        <f t="shared" si="154"/>
        <v>0.40268456375838546</v>
      </c>
      <c r="H3237" t="str">
        <f t="shared" si="155"/>
        <v>P</v>
      </c>
    </row>
    <row r="3238" spans="1:8" x14ac:dyDescent="0.25">
      <c r="A3238" s="1" vm="564">
        <v>44827</v>
      </c>
      <c r="B3238" s="9" vm="460">
        <v>71.56</v>
      </c>
      <c r="C3238">
        <f t="shared" si="153"/>
        <v>3.2399999999999949</v>
      </c>
      <c r="D3238">
        <f t="shared" si="154"/>
        <v>-4.3315508021390308</v>
      </c>
      <c r="H3238" t="str">
        <f t="shared" si="155"/>
        <v>N</v>
      </c>
    </row>
    <row r="3239" spans="1:8" x14ac:dyDescent="0.25">
      <c r="A3239" s="1" vm="565">
        <v>44830</v>
      </c>
      <c r="B3239" s="9" vm="566">
        <v>71.92</v>
      </c>
      <c r="C3239">
        <f t="shared" si="153"/>
        <v>0.35999999999999943</v>
      </c>
      <c r="D3239">
        <f t="shared" si="154"/>
        <v>0.50307434320849553</v>
      </c>
      <c r="H3239" t="str">
        <f t="shared" si="155"/>
        <v>P</v>
      </c>
    </row>
    <row r="3240" spans="1:8" x14ac:dyDescent="0.25">
      <c r="A3240" s="1" vm="567">
        <v>44831</v>
      </c>
      <c r="B3240" s="9" vm="568">
        <v>71.290000000000006</v>
      </c>
      <c r="C3240">
        <f t="shared" si="153"/>
        <v>0.62999999999999545</v>
      </c>
      <c r="D3240">
        <f t="shared" si="154"/>
        <v>-0.87597330367073889</v>
      </c>
      <c r="H3240" t="str">
        <f t="shared" si="155"/>
        <v>N</v>
      </c>
    </row>
    <row r="3241" spans="1:8" x14ac:dyDescent="0.25">
      <c r="A3241" s="1" vm="569">
        <v>44832</v>
      </c>
      <c r="B3241" s="9" vm="570">
        <v>72.239999999999995</v>
      </c>
      <c r="C3241">
        <f t="shared" si="153"/>
        <v>0.94999999999998863</v>
      </c>
      <c r="D3241">
        <f t="shared" si="154"/>
        <v>1.3325852153177002</v>
      </c>
      <c r="H3241" t="str">
        <f t="shared" si="155"/>
        <v>P</v>
      </c>
    </row>
    <row r="3242" spans="1:8" x14ac:dyDescent="0.25">
      <c r="A3242" s="1" vm="571">
        <v>44833</v>
      </c>
      <c r="B3242" s="9" vm="572">
        <v>69</v>
      </c>
      <c r="C3242">
        <f t="shared" si="153"/>
        <v>3.2399999999999949</v>
      </c>
      <c r="D3242">
        <f t="shared" si="154"/>
        <v>-4.4850498338870368</v>
      </c>
      <c r="H3242" t="str">
        <f t="shared" si="155"/>
        <v>N</v>
      </c>
    </row>
    <row r="3243" spans="1:8" x14ac:dyDescent="0.25">
      <c r="A3243" s="1">
        <v>44834</v>
      </c>
      <c r="B3243" s="9" vm="573">
        <v>69.709999999999994</v>
      </c>
      <c r="C3243">
        <f t="shared" si="153"/>
        <v>0.70999999999999375</v>
      </c>
      <c r="D3243">
        <f t="shared" si="154"/>
        <v>1.0289855072463678</v>
      </c>
      <c r="H3243" t="str">
        <f t="shared" si="155"/>
        <v>P</v>
      </c>
    </row>
    <row r="3244" spans="1:8" x14ac:dyDescent="0.25">
      <c r="A3244" s="1" vm="574">
        <v>44837</v>
      </c>
      <c r="B3244" s="9" vm="575">
        <v>70.75</v>
      </c>
      <c r="C3244">
        <f t="shared" si="153"/>
        <v>1.0400000000000063</v>
      </c>
      <c r="D3244">
        <f t="shared" si="154"/>
        <v>1.4918949935446943</v>
      </c>
      <c r="H3244" t="str">
        <f t="shared" si="155"/>
        <v>P</v>
      </c>
    </row>
    <row r="3245" spans="1:8" x14ac:dyDescent="0.25">
      <c r="A3245" s="1" vm="576">
        <v>44838</v>
      </c>
      <c r="B3245" s="9" vm="577">
        <v>72.94</v>
      </c>
      <c r="C3245">
        <f t="shared" si="153"/>
        <v>2.1899999999999977</v>
      </c>
      <c r="D3245">
        <f t="shared" si="154"/>
        <v>3.0954063604240254</v>
      </c>
      <c r="H3245" t="str">
        <f t="shared" si="155"/>
        <v>P</v>
      </c>
    </row>
    <row r="3246" spans="1:8" x14ac:dyDescent="0.25">
      <c r="A3246" s="1" vm="578">
        <v>44839</v>
      </c>
      <c r="B3246" s="9" vm="579">
        <v>71.790000000000006</v>
      </c>
      <c r="C3246">
        <f t="shared" si="153"/>
        <v>1.1499999999999915</v>
      </c>
      <c r="D3246">
        <f t="shared" si="154"/>
        <v>-1.5766383328763252</v>
      </c>
      <c r="H3246" t="str">
        <f t="shared" si="155"/>
        <v>N</v>
      </c>
    </row>
    <row r="3247" spans="1:8" x14ac:dyDescent="0.25">
      <c r="A3247" s="1" vm="580">
        <v>44840</v>
      </c>
      <c r="B3247" s="9" vm="581">
        <v>72.12</v>
      </c>
      <c r="C3247">
        <f t="shared" si="153"/>
        <v>0.32999999999999829</v>
      </c>
      <c r="D3247">
        <f t="shared" si="154"/>
        <v>0.45967404931048655</v>
      </c>
      <c r="H3247" t="str">
        <f t="shared" si="155"/>
        <v>P</v>
      </c>
    </row>
    <row r="3248" spans="1:8" x14ac:dyDescent="0.25">
      <c r="A3248" s="1" vm="582">
        <v>44841</v>
      </c>
      <c r="B3248" s="9" vm="458">
        <v>71.5</v>
      </c>
      <c r="C3248">
        <f t="shared" si="153"/>
        <v>0.62000000000000455</v>
      </c>
      <c r="D3248">
        <f t="shared" si="154"/>
        <v>-0.85967831392124849</v>
      </c>
      <c r="H3248" t="str">
        <f t="shared" si="155"/>
        <v>N</v>
      </c>
    </row>
    <row r="3249" spans="1:8" x14ac:dyDescent="0.25">
      <c r="A3249" s="1" vm="583">
        <v>44844</v>
      </c>
      <c r="B3249" s="9" vm="584">
        <v>72.7</v>
      </c>
      <c r="C3249">
        <f t="shared" si="153"/>
        <v>1.2000000000000028</v>
      </c>
      <c r="D3249">
        <f t="shared" si="154"/>
        <v>1.6783216783216821</v>
      </c>
      <c r="H3249" t="str">
        <f t="shared" si="155"/>
        <v>P</v>
      </c>
    </row>
    <row r="3250" spans="1:8" x14ac:dyDescent="0.25">
      <c r="A3250" s="1" vm="585">
        <v>44845</v>
      </c>
      <c r="B3250" s="9" vm="586">
        <v>72.540000000000006</v>
      </c>
      <c r="C3250">
        <f t="shared" si="153"/>
        <v>0.15999999999999659</v>
      </c>
      <c r="D3250">
        <f t="shared" si="154"/>
        <v>-0.22008253094910121</v>
      </c>
      <c r="H3250" t="str">
        <f t="shared" si="155"/>
        <v>N</v>
      </c>
    </row>
    <row r="3251" spans="1:8" x14ac:dyDescent="0.25">
      <c r="A3251" s="1" vm="587">
        <v>44846</v>
      </c>
      <c r="B3251" s="9" vm="588">
        <v>73.05</v>
      </c>
      <c r="C3251">
        <f t="shared" si="153"/>
        <v>0.50999999999999091</v>
      </c>
      <c r="D3251">
        <f t="shared" si="154"/>
        <v>0.70306038047972275</v>
      </c>
      <c r="H3251" t="str">
        <f t="shared" si="155"/>
        <v>P</v>
      </c>
    </row>
    <row r="3252" spans="1:8" x14ac:dyDescent="0.25">
      <c r="A3252" s="1" vm="589">
        <v>44847</v>
      </c>
      <c r="B3252" s="9" vm="590">
        <v>74.349999999999994</v>
      </c>
      <c r="C3252">
        <f t="shared" si="153"/>
        <v>1.2999999999999972</v>
      </c>
      <c r="D3252">
        <f t="shared" si="154"/>
        <v>1.7796030116358621</v>
      </c>
      <c r="H3252" t="str">
        <f t="shared" si="155"/>
        <v>P</v>
      </c>
    </row>
    <row r="3253" spans="1:8" x14ac:dyDescent="0.25">
      <c r="A3253" s="1" vm="591">
        <v>44848</v>
      </c>
      <c r="B3253" s="9" vm="592">
        <v>74.81</v>
      </c>
      <c r="C3253">
        <f t="shared" si="153"/>
        <v>0.46000000000000796</v>
      </c>
      <c r="D3253">
        <f t="shared" si="154"/>
        <v>0.61869535978481238</v>
      </c>
      <c r="H3253" t="str">
        <f t="shared" si="155"/>
        <v>P</v>
      </c>
    </row>
    <row r="3254" spans="1:8" x14ac:dyDescent="0.25">
      <c r="A3254" s="1" vm="593">
        <v>44851</v>
      </c>
      <c r="B3254" s="9" vm="594">
        <v>76.39</v>
      </c>
      <c r="C3254">
        <f t="shared" si="153"/>
        <v>1.5799999999999983</v>
      </c>
      <c r="D3254">
        <f t="shared" si="154"/>
        <v>2.1120171100120282</v>
      </c>
      <c r="H3254" t="str">
        <f t="shared" si="155"/>
        <v>P</v>
      </c>
    </row>
    <row r="3255" spans="1:8" x14ac:dyDescent="0.25">
      <c r="A3255" s="1" vm="595">
        <v>44852</v>
      </c>
      <c r="B3255" s="9" vm="596">
        <v>77.83</v>
      </c>
      <c r="C3255">
        <f t="shared" si="153"/>
        <v>1.4399999999999977</v>
      </c>
      <c r="D3255">
        <f t="shared" si="154"/>
        <v>1.8850634899855971</v>
      </c>
      <c r="H3255" t="str">
        <f t="shared" si="155"/>
        <v>P</v>
      </c>
    </row>
    <row r="3256" spans="1:8" x14ac:dyDescent="0.25">
      <c r="A3256" s="1" vm="597">
        <v>44853</v>
      </c>
      <c r="B3256" s="9" vm="598">
        <v>77.12</v>
      </c>
      <c r="C3256">
        <f t="shared" si="153"/>
        <v>0.70999999999999375</v>
      </c>
      <c r="D3256">
        <f t="shared" si="154"/>
        <v>-0.91224463574456349</v>
      </c>
      <c r="H3256" t="str">
        <f t="shared" si="155"/>
        <v>N</v>
      </c>
    </row>
    <row r="3257" spans="1:8" x14ac:dyDescent="0.25">
      <c r="A3257" s="1" vm="599">
        <v>44854</v>
      </c>
      <c r="B3257" s="9" vm="600">
        <v>77.930000000000007</v>
      </c>
      <c r="C3257">
        <f t="shared" si="153"/>
        <v>0.81000000000000227</v>
      </c>
      <c r="D3257">
        <f t="shared" si="154"/>
        <v>1.050311203319505</v>
      </c>
      <c r="H3257" t="str">
        <f t="shared" si="155"/>
        <v>P</v>
      </c>
    </row>
    <row r="3258" spans="1:8" x14ac:dyDescent="0.25">
      <c r="A3258" s="1" vm="601">
        <v>44855</v>
      </c>
      <c r="B3258" s="9" vm="602">
        <v>77.599999999999994</v>
      </c>
      <c r="C3258">
        <f t="shared" si="153"/>
        <v>0.33000000000001251</v>
      </c>
      <c r="D3258">
        <f t="shared" si="154"/>
        <v>-0.42345694854358074</v>
      </c>
      <c r="H3258" t="str">
        <f t="shared" si="155"/>
        <v>N</v>
      </c>
    </row>
    <row r="3259" spans="1:8" x14ac:dyDescent="0.25">
      <c r="A3259" s="1" vm="603">
        <v>44858</v>
      </c>
      <c r="B3259" s="9" vm="604">
        <v>78</v>
      </c>
      <c r="C3259">
        <f t="shared" si="153"/>
        <v>0.40000000000000568</v>
      </c>
      <c r="D3259">
        <f t="shared" si="154"/>
        <v>0.51546391752578058</v>
      </c>
      <c r="H3259" t="str">
        <f t="shared" si="155"/>
        <v>P</v>
      </c>
    </row>
    <row r="3260" spans="1:8" x14ac:dyDescent="0.25">
      <c r="A3260" s="1" vm="605">
        <v>44859</v>
      </c>
      <c r="B3260" s="9" vm="606">
        <v>77.349999999999994</v>
      </c>
      <c r="C3260">
        <f t="shared" si="153"/>
        <v>0.65000000000000568</v>
      </c>
      <c r="D3260">
        <f t="shared" si="154"/>
        <v>-0.83333333333334059</v>
      </c>
      <c r="H3260" t="str">
        <f t="shared" si="155"/>
        <v>N</v>
      </c>
    </row>
    <row r="3261" spans="1:8" x14ac:dyDescent="0.25">
      <c r="A3261" s="1" vm="607">
        <v>44860</v>
      </c>
      <c r="B3261" s="9" vm="380">
        <v>79</v>
      </c>
      <c r="C3261">
        <f t="shared" si="153"/>
        <v>1.6500000000000057</v>
      </c>
      <c r="D3261">
        <f t="shared" si="154"/>
        <v>2.133160956690376</v>
      </c>
      <c r="H3261" t="str">
        <f t="shared" si="155"/>
        <v>P</v>
      </c>
    </row>
    <row r="3262" spans="1:8" x14ac:dyDescent="0.25">
      <c r="A3262" s="1" vm="608">
        <v>44861</v>
      </c>
      <c r="B3262" s="9" vm="609">
        <v>79.8</v>
      </c>
      <c r="C3262">
        <f t="shared" si="153"/>
        <v>0.79999999999999716</v>
      </c>
      <c r="D3262">
        <f t="shared" si="154"/>
        <v>1.0126582278480976</v>
      </c>
      <c r="H3262" t="str">
        <f t="shared" si="155"/>
        <v>P</v>
      </c>
    </row>
    <row r="3263" spans="1:8" x14ac:dyDescent="0.25">
      <c r="A3263" s="1" vm="610">
        <v>44862</v>
      </c>
      <c r="B3263" s="9" vm="611">
        <v>79.989999999999995</v>
      </c>
      <c r="C3263">
        <f t="shared" si="153"/>
        <v>0.18999999999999773</v>
      </c>
      <c r="D3263">
        <f t="shared" si="154"/>
        <v>0.23809523809523525</v>
      </c>
      <c r="H3263" t="str">
        <f t="shared" si="155"/>
        <v>P</v>
      </c>
    </row>
    <row r="3264" spans="1:8" x14ac:dyDescent="0.25">
      <c r="A3264" s="1" vm="612">
        <v>44865</v>
      </c>
      <c r="B3264" s="9" vm="613">
        <v>79.53</v>
      </c>
      <c r="C3264">
        <f t="shared" si="153"/>
        <v>0.45999999999999375</v>
      </c>
      <c r="D3264">
        <f t="shared" si="154"/>
        <v>-0.57507188398549036</v>
      </c>
      <c r="H3264" t="str">
        <f t="shared" si="155"/>
        <v>N</v>
      </c>
    </row>
    <row r="3265" spans="1:8" x14ac:dyDescent="0.25">
      <c r="A3265" s="1" vm="614">
        <v>44866</v>
      </c>
      <c r="B3265" s="9" vm="615">
        <v>80.569999999999993</v>
      </c>
      <c r="C3265">
        <f t="shared" si="153"/>
        <v>1.039999999999992</v>
      </c>
      <c r="D3265">
        <f t="shared" si="154"/>
        <v>1.3076826354834554</v>
      </c>
      <c r="H3265" t="str">
        <f t="shared" si="155"/>
        <v>P</v>
      </c>
    </row>
    <row r="3266" spans="1:8" x14ac:dyDescent="0.25">
      <c r="A3266" s="1" vm="616">
        <v>44867</v>
      </c>
      <c r="B3266" s="9" vm="617">
        <v>79.77</v>
      </c>
      <c r="C3266">
        <f t="shared" si="153"/>
        <v>0.79999999999999716</v>
      </c>
      <c r="D3266">
        <f t="shared" si="154"/>
        <v>-0.99292540647883487</v>
      </c>
      <c r="H3266" t="str">
        <f t="shared" si="155"/>
        <v>N</v>
      </c>
    </row>
    <row r="3267" spans="1:8" x14ac:dyDescent="0.25">
      <c r="A3267" s="1" vm="618">
        <v>44868</v>
      </c>
      <c r="B3267" s="9" vm="483">
        <v>76.599999999999994</v>
      </c>
      <c r="C3267">
        <f t="shared" si="153"/>
        <v>3.1700000000000017</v>
      </c>
      <c r="D3267">
        <f t="shared" si="154"/>
        <v>-3.9739250344741155</v>
      </c>
      <c r="H3267" t="str">
        <f t="shared" si="155"/>
        <v>N</v>
      </c>
    </row>
    <row r="3268" spans="1:8" x14ac:dyDescent="0.25">
      <c r="A3268" s="1" vm="619">
        <v>44869</v>
      </c>
      <c r="B3268" s="9" vm="620">
        <v>79.5</v>
      </c>
      <c r="C3268">
        <f t="shared" ref="C3268:C3331" si="156">ABS(B3268-B3267)</f>
        <v>2.9000000000000057</v>
      </c>
      <c r="D3268">
        <f t="shared" si="154"/>
        <v>3.7859007832898248</v>
      </c>
      <c r="H3268" t="str">
        <f t="shared" si="155"/>
        <v>P</v>
      </c>
    </row>
    <row r="3269" spans="1:8" x14ac:dyDescent="0.25">
      <c r="A3269" s="1" vm="621">
        <v>44872</v>
      </c>
      <c r="B3269" s="9" vm="622">
        <v>80.680000000000007</v>
      </c>
      <c r="C3269">
        <f t="shared" si="156"/>
        <v>1.1800000000000068</v>
      </c>
      <c r="D3269">
        <f t="shared" ref="D3269:D3332" si="157">((B3269-B3268)/B3268)*100</f>
        <v>1.484276729559757</v>
      </c>
      <c r="H3269" t="str">
        <f t="shared" ref="H3269:H3332" si="158">IF(D3269&gt;0,"P","N")</f>
        <v>P</v>
      </c>
    </row>
    <row r="3270" spans="1:8" x14ac:dyDescent="0.25">
      <c r="A3270" s="1" vm="623">
        <v>44873</v>
      </c>
      <c r="B3270" s="9" vm="624">
        <v>80.790000000000006</v>
      </c>
      <c r="C3270">
        <f t="shared" si="156"/>
        <v>0.10999999999999943</v>
      </c>
      <c r="D3270">
        <f t="shared" si="157"/>
        <v>0.13634110064452085</v>
      </c>
      <c r="H3270" t="str">
        <f t="shared" si="158"/>
        <v>P</v>
      </c>
    </row>
    <row r="3271" spans="1:8" x14ac:dyDescent="0.25">
      <c r="A3271" s="1" vm="625">
        <v>44874</v>
      </c>
      <c r="B3271" s="9" vm="626">
        <v>79.900000000000006</v>
      </c>
      <c r="C3271">
        <f t="shared" si="156"/>
        <v>0.89000000000000057</v>
      </c>
      <c r="D3271">
        <f t="shared" si="157"/>
        <v>-1.1016214878078976</v>
      </c>
      <c r="H3271" t="str">
        <f t="shared" si="158"/>
        <v>N</v>
      </c>
    </row>
    <row r="3272" spans="1:8" x14ac:dyDescent="0.25">
      <c r="A3272" s="1" vm="627">
        <v>44875</v>
      </c>
      <c r="B3272" s="9" vm="628">
        <v>82.66</v>
      </c>
      <c r="C3272">
        <f t="shared" si="156"/>
        <v>2.7599999999999909</v>
      </c>
      <c r="D3272">
        <f t="shared" si="157"/>
        <v>3.4543178973717032</v>
      </c>
      <c r="H3272" t="str">
        <f t="shared" si="158"/>
        <v>P</v>
      </c>
    </row>
    <row r="3273" spans="1:8" x14ac:dyDescent="0.25">
      <c r="A3273" s="1" vm="629">
        <v>44876</v>
      </c>
      <c r="B3273" s="9" vm="630">
        <v>84.5</v>
      </c>
      <c r="C3273">
        <f t="shared" si="156"/>
        <v>1.8400000000000034</v>
      </c>
      <c r="D3273">
        <f t="shared" si="157"/>
        <v>2.2259859666102146</v>
      </c>
      <c r="H3273" t="str">
        <f t="shared" si="158"/>
        <v>P</v>
      </c>
    </row>
    <row r="3274" spans="1:8" x14ac:dyDescent="0.25">
      <c r="A3274" s="1" vm="631">
        <v>44879</v>
      </c>
      <c r="B3274" s="9" vm="632">
        <v>84.7</v>
      </c>
      <c r="C3274">
        <f t="shared" si="156"/>
        <v>0.20000000000000284</v>
      </c>
      <c r="D3274">
        <f t="shared" si="157"/>
        <v>0.23668639053254772</v>
      </c>
      <c r="H3274" t="str">
        <f t="shared" si="158"/>
        <v>P</v>
      </c>
    </row>
    <row r="3275" spans="1:8" x14ac:dyDescent="0.25">
      <c r="A3275" s="1" vm="633">
        <v>44880</v>
      </c>
      <c r="B3275" s="9" vm="634">
        <v>84.47</v>
      </c>
      <c r="C3275">
        <f t="shared" si="156"/>
        <v>0.23000000000000398</v>
      </c>
      <c r="D3275">
        <f t="shared" si="157"/>
        <v>-0.27154663518300348</v>
      </c>
      <c r="H3275" t="str">
        <f t="shared" si="158"/>
        <v>N</v>
      </c>
    </row>
    <row r="3276" spans="1:8" x14ac:dyDescent="0.25">
      <c r="A3276" s="1" vm="635">
        <v>44881</v>
      </c>
      <c r="B3276" s="9" vm="636">
        <v>82.7</v>
      </c>
      <c r="C3276">
        <f t="shared" si="156"/>
        <v>1.769999999999996</v>
      </c>
      <c r="D3276">
        <f t="shared" si="157"/>
        <v>-2.0954184917722221</v>
      </c>
      <c r="H3276" t="str">
        <f t="shared" si="158"/>
        <v>N</v>
      </c>
    </row>
    <row r="3277" spans="1:8" x14ac:dyDescent="0.25">
      <c r="A3277" s="1" vm="637">
        <v>44882</v>
      </c>
      <c r="B3277" s="9" vm="638">
        <v>82.27</v>
      </c>
      <c r="C3277">
        <f t="shared" si="156"/>
        <v>0.43000000000000682</v>
      </c>
      <c r="D3277">
        <f t="shared" si="157"/>
        <v>-0.51995163240629605</v>
      </c>
      <c r="H3277" t="str">
        <f t="shared" si="158"/>
        <v>N</v>
      </c>
    </row>
    <row r="3278" spans="1:8" x14ac:dyDescent="0.25">
      <c r="A3278" s="1" vm="639">
        <v>44883</v>
      </c>
      <c r="B3278" s="9" vm="640">
        <v>84.03</v>
      </c>
      <c r="C3278">
        <f t="shared" si="156"/>
        <v>1.7600000000000051</v>
      </c>
      <c r="D3278">
        <f t="shared" si="157"/>
        <v>2.1392974352741034</v>
      </c>
      <c r="H3278" t="str">
        <f t="shared" si="158"/>
        <v>P</v>
      </c>
    </row>
    <row r="3279" spans="1:8" x14ac:dyDescent="0.25">
      <c r="A3279" s="1" vm="641">
        <v>44886</v>
      </c>
      <c r="B3279" s="9" vm="642">
        <v>83.5</v>
      </c>
      <c r="C3279">
        <f t="shared" si="156"/>
        <v>0.53000000000000114</v>
      </c>
      <c r="D3279">
        <f t="shared" si="157"/>
        <v>-0.63072712126621577</v>
      </c>
      <c r="H3279" t="str">
        <f t="shared" si="158"/>
        <v>N</v>
      </c>
    </row>
    <row r="3280" spans="1:8" x14ac:dyDescent="0.25">
      <c r="A3280" s="1" vm="643">
        <v>44887</v>
      </c>
      <c r="B3280" s="9" vm="644">
        <v>84.04</v>
      </c>
      <c r="C3280">
        <f t="shared" si="156"/>
        <v>0.54000000000000625</v>
      </c>
      <c r="D3280">
        <f t="shared" si="157"/>
        <v>0.64670658682635485</v>
      </c>
      <c r="H3280" t="str">
        <f t="shared" si="158"/>
        <v>P</v>
      </c>
    </row>
    <row r="3281" spans="1:8" x14ac:dyDescent="0.25">
      <c r="A3281" s="1" vm="645">
        <v>44888</v>
      </c>
      <c r="B3281" s="9" vm="646">
        <v>83.87</v>
      </c>
      <c r="C3281">
        <f t="shared" si="156"/>
        <v>0.17000000000000171</v>
      </c>
      <c r="D3281">
        <f t="shared" si="157"/>
        <v>-0.202284626368398</v>
      </c>
      <c r="H3281" t="str">
        <f t="shared" si="158"/>
        <v>N</v>
      </c>
    </row>
    <row r="3282" spans="1:8" x14ac:dyDescent="0.25">
      <c r="A3282" s="1" vm="647">
        <v>44889</v>
      </c>
      <c r="B3282" s="9" vm="648">
        <v>84.16</v>
      </c>
      <c r="C3282">
        <f t="shared" si="156"/>
        <v>0.28999999999999204</v>
      </c>
      <c r="D3282">
        <f t="shared" si="157"/>
        <v>0.34577322046022657</v>
      </c>
      <c r="H3282" t="str">
        <f t="shared" si="158"/>
        <v>P</v>
      </c>
    </row>
    <row r="3283" spans="1:8" x14ac:dyDescent="0.25">
      <c r="A3283" s="1" vm="649">
        <v>44890</v>
      </c>
      <c r="B3283" s="9" vm="650">
        <v>83.91</v>
      </c>
      <c r="C3283">
        <f t="shared" si="156"/>
        <v>0.25</v>
      </c>
      <c r="D3283">
        <f t="shared" si="157"/>
        <v>-0.2970532319391635</v>
      </c>
      <c r="H3283" t="str">
        <f t="shared" si="158"/>
        <v>N</v>
      </c>
    </row>
    <row r="3284" spans="1:8" x14ac:dyDescent="0.25">
      <c r="A3284" s="1" vm="651">
        <v>44893</v>
      </c>
      <c r="B3284" s="9" vm="652">
        <v>83.73</v>
      </c>
      <c r="C3284">
        <f t="shared" si="156"/>
        <v>0.17999999999999261</v>
      </c>
      <c r="D3284">
        <f t="shared" si="157"/>
        <v>-0.21451555237753855</v>
      </c>
      <c r="H3284" t="str">
        <f t="shared" si="158"/>
        <v>N</v>
      </c>
    </row>
    <row r="3285" spans="1:8" x14ac:dyDescent="0.25">
      <c r="A3285" s="1" vm="653">
        <v>44894</v>
      </c>
      <c r="B3285" s="9" vm="654">
        <v>84.63</v>
      </c>
      <c r="C3285">
        <f t="shared" si="156"/>
        <v>0.89999999999999147</v>
      </c>
      <c r="D3285">
        <f t="shared" si="157"/>
        <v>1.0748835542816093</v>
      </c>
      <c r="H3285" t="str">
        <f t="shared" si="158"/>
        <v>P</v>
      </c>
    </row>
    <row r="3286" spans="1:8" x14ac:dyDescent="0.25">
      <c r="A3286" s="1" vm="655">
        <v>44895</v>
      </c>
      <c r="B3286" s="9" vm="656">
        <v>86</v>
      </c>
      <c r="C3286">
        <f t="shared" si="156"/>
        <v>1.3700000000000045</v>
      </c>
      <c r="D3286">
        <f t="shared" si="157"/>
        <v>1.6188112962306564</v>
      </c>
      <c r="H3286" t="str">
        <f t="shared" si="158"/>
        <v>P</v>
      </c>
    </row>
    <row r="3287" spans="1:8" x14ac:dyDescent="0.25">
      <c r="A3287" s="1" vm="657">
        <v>44896</v>
      </c>
      <c r="B3287" s="9" vm="658">
        <v>85.4</v>
      </c>
      <c r="C3287">
        <f t="shared" si="156"/>
        <v>0.59999999999999432</v>
      </c>
      <c r="D3287">
        <f t="shared" si="157"/>
        <v>-0.69767441860464452</v>
      </c>
      <c r="H3287" t="str">
        <f t="shared" si="158"/>
        <v>N</v>
      </c>
    </row>
    <row r="3288" spans="1:8" x14ac:dyDescent="0.25">
      <c r="A3288" s="1" vm="659">
        <v>44897</v>
      </c>
      <c r="B3288" s="9" vm="660">
        <v>85.44</v>
      </c>
      <c r="C3288">
        <f t="shared" si="156"/>
        <v>3.9999999999992042E-2</v>
      </c>
      <c r="D3288">
        <f t="shared" si="157"/>
        <v>4.6838407494135877E-2</v>
      </c>
      <c r="H3288" t="str">
        <f t="shared" si="158"/>
        <v>P</v>
      </c>
    </row>
    <row r="3289" spans="1:8" x14ac:dyDescent="0.25">
      <c r="A3289" s="1" vm="661">
        <v>44900</v>
      </c>
      <c r="B3289" s="9" vm="656">
        <v>86</v>
      </c>
      <c r="C3289">
        <f t="shared" si="156"/>
        <v>0.56000000000000227</v>
      </c>
      <c r="D3289">
        <f t="shared" si="157"/>
        <v>0.65543071161048949</v>
      </c>
      <c r="H3289" t="str">
        <f t="shared" si="158"/>
        <v>P</v>
      </c>
    </row>
    <row r="3290" spans="1:8" x14ac:dyDescent="0.25">
      <c r="A3290" s="1" vm="662">
        <v>44901</v>
      </c>
      <c r="B3290" s="9" vm="663">
        <v>85.24</v>
      </c>
      <c r="C3290">
        <f t="shared" si="156"/>
        <v>0.76000000000000512</v>
      </c>
      <c r="D3290">
        <f t="shared" si="157"/>
        <v>-0.88372093023256404</v>
      </c>
      <c r="H3290" t="str">
        <f t="shared" si="158"/>
        <v>N</v>
      </c>
    </row>
    <row r="3291" spans="1:8" x14ac:dyDescent="0.25">
      <c r="A3291" s="1" vm="664">
        <v>44902</v>
      </c>
      <c r="B3291" s="9" vm="665">
        <v>84.85</v>
      </c>
      <c r="C3291">
        <f t="shared" si="156"/>
        <v>0.39000000000000057</v>
      </c>
      <c r="D3291">
        <f t="shared" si="157"/>
        <v>-0.45753167526982702</v>
      </c>
      <c r="H3291" t="str">
        <f t="shared" si="158"/>
        <v>N</v>
      </c>
    </row>
    <row r="3292" spans="1:8" x14ac:dyDescent="0.25">
      <c r="A3292" s="1" vm="666">
        <v>44903</v>
      </c>
      <c r="B3292" s="9" vm="667">
        <v>82.84</v>
      </c>
      <c r="C3292">
        <f t="shared" si="156"/>
        <v>2.0099999999999909</v>
      </c>
      <c r="D3292">
        <f t="shared" si="157"/>
        <v>-2.3688862698880273</v>
      </c>
      <c r="H3292" t="str">
        <f t="shared" si="158"/>
        <v>N</v>
      </c>
    </row>
    <row r="3293" spans="1:8" x14ac:dyDescent="0.25">
      <c r="A3293" s="1" vm="668">
        <v>44904</v>
      </c>
      <c r="B3293" s="9" vm="669">
        <v>84.51</v>
      </c>
      <c r="C3293">
        <f t="shared" si="156"/>
        <v>1.6700000000000017</v>
      </c>
      <c r="D3293">
        <f t="shared" si="157"/>
        <v>2.0159343312409481</v>
      </c>
      <c r="H3293" t="str">
        <f t="shared" si="158"/>
        <v>P</v>
      </c>
    </row>
    <row r="3294" spans="1:8" x14ac:dyDescent="0.25">
      <c r="A3294" s="1" vm="670">
        <v>44907</v>
      </c>
      <c r="B3294" s="9" vm="671">
        <v>84.54</v>
      </c>
      <c r="C3294">
        <f t="shared" si="156"/>
        <v>3.0000000000001137E-2</v>
      </c>
      <c r="D3294">
        <f t="shared" si="157"/>
        <v>3.5498757543487323E-2</v>
      </c>
      <c r="H3294" t="str">
        <f t="shared" si="158"/>
        <v>P</v>
      </c>
    </row>
    <row r="3295" spans="1:8" x14ac:dyDescent="0.25">
      <c r="A3295" s="1" vm="672">
        <v>44908</v>
      </c>
      <c r="B3295" s="9" vm="673">
        <v>84.18</v>
      </c>
      <c r="C3295">
        <f t="shared" si="156"/>
        <v>0.35999999999999943</v>
      </c>
      <c r="D3295">
        <f t="shared" si="157"/>
        <v>-0.42583392476933923</v>
      </c>
      <c r="H3295" t="str">
        <f t="shared" si="158"/>
        <v>N</v>
      </c>
    </row>
    <row r="3296" spans="1:8" x14ac:dyDescent="0.25">
      <c r="A3296" s="1" vm="674">
        <v>44909</v>
      </c>
      <c r="B3296" s="9" vm="675">
        <v>83.58</v>
      </c>
      <c r="C3296">
        <f t="shared" si="156"/>
        <v>0.60000000000000853</v>
      </c>
      <c r="D3296">
        <f t="shared" si="157"/>
        <v>-0.71275837491091532</v>
      </c>
      <c r="H3296" t="str">
        <f t="shared" si="158"/>
        <v>N</v>
      </c>
    </row>
    <row r="3297" spans="1:8" x14ac:dyDescent="0.25">
      <c r="A3297" s="1" vm="676">
        <v>44910</v>
      </c>
      <c r="B3297" s="9" vm="677">
        <v>82.8</v>
      </c>
      <c r="C3297">
        <f t="shared" si="156"/>
        <v>0.78000000000000114</v>
      </c>
      <c r="D3297">
        <f t="shared" si="157"/>
        <v>-0.93323761665470351</v>
      </c>
      <c r="H3297" t="str">
        <f t="shared" si="158"/>
        <v>N</v>
      </c>
    </row>
    <row r="3298" spans="1:8" x14ac:dyDescent="0.25">
      <c r="A3298" s="1" vm="678">
        <v>44911</v>
      </c>
      <c r="B3298" s="9" vm="679">
        <v>82.65</v>
      </c>
      <c r="C3298">
        <f t="shared" si="156"/>
        <v>0.14999999999999147</v>
      </c>
      <c r="D3298">
        <f t="shared" si="157"/>
        <v>-0.18115942028984477</v>
      </c>
      <c r="H3298" t="str">
        <f t="shared" si="158"/>
        <v>N</v>
      </c>
    </row>
    <row r="3299" spans="1:8" x14ac:dyDescent="0.25">
      <c r="A3299" s="1" vm="680">
        <v>44914</v>
      </c>
      <c r="B3299" s="9" vm="681">
        <v>83.7</v>
      </c>
      <c r="C3299">
        <f t="shared" si="156"/>
        <v>1.0499999999999972</v>
      </c>
      <c r="D3299">
        <f t="shared" si="157"/>
        <v>1.27041742286751</v>
      </c>
      <c r="H3299" t="str">
        <f t="shared" si="158"/>
        <v>P</v>
      </c>
    </row>
    <row r="3300" spans="1:8" x14ac:dyDescent="0.25">
      <c r="A3300" s="1" vm="682">
        <v>44915</v>
      </c>
      <c r="B3300" s="9" vm="683">
        <v>83.75</v>
      </c>
      <c r="C3300">
        <f t="shared" si="156"/>
        <v>4.9999999999997158E-2</v>
      </c>
      <c r="D3300">
        <f t="shared" si="157"/>
        <v>5.9737156511346659E-2</v>
      </c>
      <c r="H3300" t="str">
        <f t="shared" si="158"/>
        <v>P</v>
      </c>
    </row>
    <row r="3301" spans="1:8" x14ac:dyDescent="0.25">
      <c r="A3301" s="1" vm="684">
        <v>44916</v>
      </c>
      <c r="B3301" s="9" vm="644">
        <v>84.04</v>
      </c>
      <c r="C3301">
        <f t="shared" si="156"/>
        <v>0.29000000000000625</v>
      </c>
      <c r="D3301">
        <f t="shared" si="157"/>
        <v>0.34626865671642537</v>
      </c>
      <c r="H3301" t="str">
        <f t="shared" si="158"/>
        <v>P</v>
      </c>
    </row>
    <row r="3302" spans="1:8" x14ac:dyDescent="0.25">
      <c r="A3302" s="1" vm="685">
        <v>44917</v>
      </c>
      <c r="B3302" s="9" vm="686">
        <v>83.29</v>
      </c>
      <c r="C3302">
        <f t="shared" si="156"/>
        <v>0.75</v>
      </c>
      <c r="D3302">
        <f t="shared" si="157"/>
        <v>-0.89243217515468809</v>
      </c>
      <c r="H3302" t="str">
        <f t="shared" si="158"/>
        <v>N</v>
      </c>
    </row>
    <row r="3303" spans="1:8" x14ac:dyDescent="0.25">
      <c r="A3303" s="1" vm="687">
        <v>44918</v>
      </c>
      <c r="B3303" s="9" vm="688">
        <v>83.65</v>
      </c>
      <c r="C3303">
        <f t="shared" si="156"/>
        <v>0.35999999999999943</v>
      </c>
      <c r="D3303">
        <f t="shared" si="157"/>
        <v>0.43222475687357353</v>
      </c>
      <c r="H3303" t="str">
        <f t="shared" si="158"/>
        <v>P</v>
      </c>
    </row>
    <row r="3304" spans="1:8" x14ac:dyDescent="0.25">
      <c r="A3304" s="1" vm="689">
        <v>44922</v>
      </c>
      <c r="B3304" s="9" vm="690">
        <v>83.86</v>
      </c>
      <c r="C3304">
        <f t="shared" si="156"/>
        <v>0.20999999999999375</v>
      </c>
      <c r="D3304">
        <f t="shared" si="157"/>
        <v>0.25104602510459501</v>
      </c>
      <c r="H3304" t="str">
        <f t="shared" si="158"/>
        <v>P</v>
      </c>
    </row>
    <row r="3305" spans="1:8" x14ac:dyDescent="0.25">
      <c r="A3305" s="1" vm="691">
        <v>44923</v>
      </c>
      <c r="B3305" s="9" vm="692">
        <v>83.28</v>
      </c>
      <c r="C3305">
        <f t="shared" si="156"/>
        <v>0.57999999999999829</v>
      </c>
      <c r="D3305">
        <f t="shared" si="157"/>
        <v>-0.69162890531838572</v>
      </c>
      <c r="H3305" t="str">
        <f t="shared" si="158"/>
        <v>N</v>
      </c>
    </row>
    <row r="3306" spans="1:8" x14ac:dyDescent="0.25">
      <c r="A3306" s="1" vm="693">
        <v>44924</v>
      </c>
      <c r="B3306" s="9" vm="694">
        <v>84.05</v>
      </c>
      <c r="C3306">
        <f t="shared" si="156"/>
        <v>0.76999999999999602</v>
      </c>
      <c r="D3306">
        <f t="shared" si="157"/>
        <v>0.92459173871277145</v>
      </c>
      <c r="H3306" t="str">
        <f t="shared" si="158"/>
        <v>P</v>
      </c>
    </row>
    <row r="3307" spans="1:8" x14ac:dyDescent="0.25">
      <c r="A3307" s="1">
        <v>44925</v>
      </c>
      <c r="B3307" s="9" vm="695">
        <v>83.37</v>
      </c>
      <c r="C3307">
        <f t="shared" si="156"/>
        <v>0.67999999999999261</v>
      </c>
      <c r="D3307">
        <f t="shared" si="157"/>
        <v>-0.80904223676382236</v>
      </c>
      <c r="H3307" t="str">
        <f t="shared" si="158"/>
        <v>N</v>
      </c>
    </row>
    <row r="3308" spans="1:8" x14ac:dyDescent="0.25">
      <c r="A3308" s="1" vm="696">
        <v>44928</v>
      </c>
      <c r="B3308" s="9" vm="697">
        <v>85.8</v>
      </c>
      <c r="C3308">
        <f t="shared" si="156"/>
        <v>2.4299999999999926</v>
      </c>
      <c r="D3308">
        <f t="shared" si="157"/>
        <v>2.9147175242893035</v>
      </c>
      <c r="H3308" t="str">
        <f t="shared" si="158"/>
        <v>P</v>
      </c>
    </row>
    <row r="3309" spans="1:8" x14ac:dyDescent="0.25">
      <c r="A3309" s="1">
        <v>44929</v>
      </c>
      <c r="B3309" s="9" vm="698">
        <v>85.73</v>
      </c>
      <c r="C3309">
        <f t="shared" si="156"/>
        <v>6.9999999999993179E-2</v>
      </c>
      <c r="D3309">
        <f t="shared" si="157"/>
        <v>-8.1585081585073632E-2</v>
      </c>
      <c r="H3309" t="str">
        <f t="shared" si="158"/>
        <v>N</v>
      </c>
    </row>
    <row r="3310" spans="1:8" x14ac:dyDescent="0.25">
      <c r="A3310" s="1" vm="699">
        <v>44930</v>
      </c>
      <c r="B3310" s="9" vm="700">
        <v>87.84</v>
      </c>
      <c r="C3310">
        <f t="shared" si="156"/>
        <v>2.1099999999999994</v>
      </c>
      <c r="D3310">
        <f t="shared" si="157"/>
        <v>2.4612154438352962</v>
      </c>
      <c r="H3310" t="str">
        <f t="shared" si="158"/>
        <v>P</v>
      </c>
    </row>
    <row r="3311" spans="1:8" x14ac:dyDescent="0.25">
      <c r="A3311" s="1" vm="701">
        <v>44931</v>
      </c>
      <c r="B3311" s="9" vm="702">
        <v>89.15</v>
      </c>
      <c r="C3311">
        <f t="shared" si="156"/>
        <v>1.3100000000000023</v>
      </c>
      <c r="D3311">
        <f t="shared" si="157"/>
        <v>1.491347905282334</v>
      </c>
      <c r="H3311" t="str">
        <f t="shared" si="158"/>
        <v>P</v>
      </c>
    </row>
    <row r="3312" spans="1:8" x14ac:dyDescent="0.25">
      <c r="A3312" s="1" vm="703">
        <v>44932</v>
      </c>
      <c r="B3312" s="9" vm="704">
        <v>89.5</v>
      </c>
      <c r="C3312">
        <f t="shared" si="156"/>
        <v>0.34999999999999432</v>
      </c>
      <c r="D3312">
        <f t="shared" si="157"/>
        <v>0.39259674705551795</v>
      </c>
      <c r="H3312" t="str">
        <f t="shared" si="158"/>
        <v>P</v>
      </c>
    </row>
    <row r="3313" spans="1:8" x14ac:dyDescent="0.25">
      <c r="A3313" s="1" vm="705">
        <v>44935</v>
      </c>
      <c r="B3313" s="9" vm="706">
        <v>90</v>
      </c>
      <c r="C3313">
        <f t="shared" si="156"/>
        <v>0.5</v>
      </c>
      <c r="D3313">
        <f t="shared" si="157"/>
        <v>0.55865921787709494</v>
      </c>
      <c r="H3313" t="str">
        <f t="shared" si="158"/>
        <v>P</v>
      </c>
    </row>
    <row r="3314" spans="1:8" x14ac:dyDescent="0.25">
      <c r="A3314" s="1" vm="707">
        <v>44936</v>
      </c>
      <c r="B3314" s="9" vm="708">
        <v>90.64</v>
      </c>
      <c r="C3314">
        <f t="shared" si="156"/>
        <v>0.64000000000000057</v>
      </c>
      <c r="D3314">
        <f t="shared" si="157"/>
        <v>0.7111111111111118</v>
      </c>
      <c r="H3314" t="str">
        <f t="shared" si="158"/>
        <v>P</v>
      </c>
    </row>
    <row r="3315" spans="1:8" x14ac:dyDescent="0.25">
      <c r="A3315" s="1" vm="709">
        <v>44937</v>
      </c>
      <c r="B3315" s="9" vm="710">
        <v>91.79</v>
      </c>
      <c r="C3315">
        <f t="shared" si="156"/>
        <v>1.1500000000000057</v>
      </c>
      <c r="D3315">
        <f t="shared" si="157"/>
        <v>1.2687555163283382</v>
      </c>
      <c r="H3315" t="str">
        <f t="shared" si="158"/>
        <v>P</v>
      </c>
    </row>
    <row r="3316" spans="1:8" x14ac:dyDescent="0.25">
      <c r="A3316" s="1" vm="711">
        <v>44938</v>
      </c>
      <c r="B3316" s="9" vm="712">
        <v>93.12</v>
      </c>
      <c r="C3316">
        <f t="shared" si="156"/>
        <v>1.3299999999999983</v>
      </c>
      <c r="D3316">
        <f t="shared" si="157"/>
        <v>1.4489595816537728</v>
      </c>
      <c r="H3316" t="str">
        <f t="shared" si="158"/>
        <v>P</v>
      </c>
    </row>
    <row r="3317" spans="1:8" x14ac:dyDescent="0.25">
      <c r="A3317" s="1" vm="713">
        <v>44939</v>
      </c>
      <c r="B3317" s="9" vm="710">
        <v>91.79</v>
      </c>
      <c r="C3317">
        <f t="shared" si="156"/>
        <v>1.3299999999999983</v>
      </c>
      <c r="D3317">
        <f t="shared" si="157"/>
        <v>-1.4282646048109946</v>
      </c>
      <c r="H3317" t="str">
        <f t="shared" si="158"/>
        <v>N</v>
      </c>
    </row>
    <row r="3318" spans="1:8" x14ac:dyDescent="0.25">
      <c r="A3318" s="1" vm="714">
        <v>44942</v>
      </c>
      <c r="B3318" s="9" vm="715">
        <v>91.7</v>
      </c>
      <c r="C3318">
        <f t="shared" si="156"/>
        <v>9.0000000000003411E-2</v>
      </c>
      <c r="D3318">
        <f t="shared" si="157"/>
        <v>-9.8049896502890727E-2</v>
      </c>
      <c r="H3318" t="str">
        <f t="shared" si="158"/>
        <v>N</v>
      </c>
    </row>
    <row r="3319" spans="1:8" x14ac:dyDescent="0.25">
      <c r="A3319" s="1" vm="716">
        <v>44943</v>
      </c>
      <c r="B3319" s="9" vm="717">
        <v>91.69</v>
      </c>
      <c r="C3319">
        <f t="shared" si="156"/>
        <v>1.0000000000005116E-2</v>
      </c>
      <c r="D3319">
        <f t="shared" si="157"/>
        <v>-1.0905125408947782E-2</v>
      </c>
      <c r="H3319" t="str">
        <f t="shared" si="158"/>
        <v>N</v>
      </c>
    </row>
    <row r="3320" spans="1:8" x14ac:dyDescent="0.25">
      <c r="A3320" s="1" vm="718">
        <v>44944</v>
      </c>
      <c r="B3320" s="9" vm="719">
        <v>91.2</v>
      </c>
      <c r="C3320">
        <f t="shared" si="156"/>
        <v>0.48999999999999488</v>
      </c>
      <c r="D3320">
        <f t="shared" si="157"/>
        <v>-0.53440942305594386</v>
      </c>
      <c r="H3320" t="str">
        <f t="shared" si="158"/>
        <v>N</v>
      </c>
    </row>
    <row r="3321" spans="1:8" x14ac:dyDescent="0.25">
      <c r="A3321" s="1" vm="720">
        <v>44945</v>
      </c>
      <c r="B3321" s="9" vm="721">
        <v>90.09</v>
      </c>
      <c r="C3321">
        <f t="shared" si="156"/>
        <v>1.1099999999999994</v>
      </c>
      <c r="D3321">
        <f t="shared" si="157"/>
        <v>-1.217105263157894</v>
      </c>
      <c r="H3321" t="str">
        <f t="shared" si="158"/>
        <v>N</v>
      </c>
    </row>
    <row r="3322" spans="1:8" x14ac:dyDescent="0.25">
      <c r="A3322" s="1" vm="722">
        <v>44946</v>
      </c>
      <c r="B3322" s="9" vm="723">
        <v>89.81</v>
      </c>
      <c r="C3322">
        <f t="shared" si="156"/>
        <v>0.28000000000000114</v>
      </c>
      <c r="D3322">
        <f t="shared" si="157"/>
        <v>-0.31080031080031206</v>
      </c>
      <c r="H3322" t="str">
        <f t="shared" si="158"/>
        <v>N</v>
      </c>
    </row>
    <row r="3323" spans="1:8" x14ac:dyDescent="0.25">
      <c r="A3323" s="1" vm="724">
        <v>44949</v>
      </c>
      <c r="B3323" s="9" vm="725">
        <v>91.72</v>
      </c>
      <c r="C3323">
        <f t="shared" si="156"/>
        <v>1.9099999999999966</v>
      </c>
      <c r="D3323">
        <f t="shared" si="157"/>
        <v>2.1267119474446017</v>
      </c>
      <c r="H3323" t="str">
        <f t="shared" si="158"/>
        <v>P</v>
      </c>
    </row>
    <row r="3324" spans="1:8" x14ac:dyDescent="0.25">
      <c r="A3324" s="1" vm="726">
        <v>44950</v>
      </c>
      <c r="B3324" s="9" vm="727">
        <v>92.01</v>
      </c>
      <c r="C3324">
        <f t="shared" si="156"/>
        <v>0.29000000000000625</v>
      </c>
      <c r="D3324">
        <f t="shared" si="157"/>
        <v>0.31617967727868102</v>
      </c>
      <c r="H3324" t="str">
        <f t="shared" si="158"/>
        <v>P</v>
      </c>
    </row>
    <row r="3325" spans="1:8" x14ac:dyDescent="0.25">
      <c r="A3325" s="1" vm="728">
        <v>44951</v>
      </c>
      <c r="B3325" s="9" vm="729">
        <v>91.68</v>
      </c>
      <c r="C3325">
        <f t="shared" si="156"/>
        <v>0.32999999999999829</v>
      </c>
      <c r="D3325">
        <f t="shared" si="157"/>
        <v>-0.35865666775350319</v>
      </c>
      <c r="H3325" t="str">
        <f t="shared" si="158"/>
        <v>N</v>
      </c>
    </row>
    <row r="3326" spans="1:8" x14ac:dyDescent="0.25">
      <c r="A3326" s="1" vm="730">
        <v>44952</v>
      </c>
      <c r="B3326" s="9" vm="731">
        <v>92.51</v>
      </c>
      <c r="C3326">
        <f t="shared" si="156"/>
        <v>0.82999999999999829</v>
      </c>
      <c r="D3326">
        <f t="shared" si="157"/>
        <v>0.90532286212914292</v>
      </c>
      <c r="H3326" t="str">
        <f t="shared" si="158"/>
        <v>P</v>
      </c>
    </row>
    <row r="3327" spans="1:8" x14ac:dyDescent="0.25">
      <c r="A3327" s="1" vm="732">
        <v>44953</v>
      </c>
      <c r="B3327" s="9" vm="733">
        <v>92.89</v>
      </c>
      <c r="C3327">
        <f t="shared" si="156"/>
        <v>0.37999999999999545</v>
      </c>
      <c r="D3327">
        <f t="shared" si="157"/>
        <v>0.41076640363203482</v>
      </c>
      <c r="H3327" t="str">
        <f t="shared" si="158"/>
        <v>P</v>
      </c>
    </row>
    <row r="3328" spans="1:8" x14ac:dyDescent="0.25">
      <c r="A3328" s="1" vm="734">
        <v>44956</v>
      </c>
      <c r="B3328" s="9" vm="735">
        <v>91.53</v>
      </c>
      <c r="C3328">
        <f t="shared" si="156"/>
        <v>1.3599999999999994</v>
      </c>
      <c r="D3328">
        <f t="shared" si="157"/>
        <v>-1.4640973194100542</v>
      </c>
      <c r="H3328" t="str">
        <f t="shared" si="158"/>
        <v>N</v>
      </c>
    </row>
    <row r="3329" spans="1:8" x14ac:dyDescent="0.25">
      <c r="A3329" s="1" vm="736">
        <v>44957</v>
      </c>
      <c r="B3329" s="9" vm="737">
        <v>92.8</v>
      </c>
      <c r="C3329">
        <f t="shared" si="156"/>
        <v>1.269999999999996</v>
      </c>
      <c r="D3329">
        <f t="shared" si="157"/>
        <v>1.3875232164317666</v>
      </c>
      <c r="H3329" t="str">
        <f t="shared" si="158"/>
        <v>P</v>
      </c>
    </row>
    <row r="3330" spans="1:8" x14ac:dyDescent="0.25">
      <c r="A3330" s="1" vm="738">
        <v>44958</v>
      </c>
      <c r="B3330" s="9" vm="739">
        <v>95.77</v>
      </c>
      <c r="C3330">
        <f t="shared" si="156"/>
        <v>2.9699999999999989</v>
      </c>
      <c r="D3330">
        <f t="shared" si="157"/>
        <v>3.2004310344827576</v>
      </c>
      <c r="H3330" t="str">
        <f t="shared" si="158"/>
        <v>P</v>
      </c>
    </row>
    <row r="3331" spans="1:8" x14ac:dyDescent="0.25">
      <c r="A3331" s="1" vm="740">
        <v>44959</v>
      </c>
      <c r="B3331" s="9" vm="741">
        <v>97.32</v>
      </c>
      <c r="C3331">
        <f t="shared" si="156"/>
        <v>1.5499999999999972</v>
      </c>
      <c r="D3331">
        <f t="shared" si="157"/>
        <v>1.6184608958964157</v>
      </c>
      <c r="H3331" t="str">
        <f t="shared" si="158"/>
        <v>P</v>
      </c>
    </row>
    <row r="3332" spans="1:8" x14ac:dyDescent="0.25">
      <c r="A3332" s="1" vm="742">
        <v>44960</v>
      </c>
      <c r="B3332" s="9" vm="743">
        <v>97.69</v>
      </c>
      <c r="C3332">
        <f t="shared" ref="C3332:C3395" si="159">ABS(B3332-B3331)</f>
        <v>0.37000000000000455</v>
      </c>
      <c r="D3332">
        <f t="shared" si="157"/>
        <v>0.38018906699548349</v>
      </c>
      <c r="H3332" t="str">
        <f t="shared" si="158"/>
        <v>P</v>
      </c>
    </row>
    <row r="3333" spans="1:8" x14ac:dyDescent="0.25">
      <c r="A3333" s="1" vm="744">
        <v>44963</v>
      </c>
      <c r="B3333" s="9" vm="745">
        <v>97.22</v>
      </c>
      <c r="C3333">
        <f t="shared" si="159"/>
        <v>0.46999999999999886</v>
      </c>
      <c r="D3333">
        <f t="shared" ref="D3333:D3396" si="160">((B3333-B3332)/B3332)*100</f>
        <v>-0.48111372709591449</v>
      </c>
      <c r="H3333" t="str">
        <f t="shared" ref="H3333:H3396" si="161">IF(D3333&gt;0,"P","N")</f>
        <v>N</v>
      </c>
    </row>
    <row r="3334" spans="1:8" x14ac:dyDescent="0.25">
      <c r="A3334" s="1" vm="746">
        <v>44964</v>
      </c>
      <c r="B3334" s="9" vm="747">
        <v>97.5</v>
      </c>
      <c r="C3334">
        <f t="shared" si="159"/>
        <v>0.28000000000000114</v>
      </c>
      <c r="D3334">
        <f t="shared" si="160"/>
        <v>0.28800658300761278</v>
      </c>
      <c r="H3334" t="str">
        <f t="shared" si="161"/>
        <v>P</v>
      </c>
    </row>
    <row r="3335" spans="1:8" x14ac:dyDescent="0.25">
      <c r="A3335" s="1" vm="748">
        <v>44965</v>
      </c>
      <c r="B3335" s="9" vm="749">
        <v>97.44</v>
      </c>
      <c r="C3335">
        <f t="shared" si="159"/>
        <v>6.0000000000002274E-2</v>
      </c>
      <c r="D3335">
        <f t="shared" si="160"/>
        <v>-6.1538461538463873E-2</v>
      </c>
      <c r="H3335" t="str">
        <f t="shared" si="161"/>
        <v>N</v>
      </c>
    </row>
    <row r="3336" spans="1:8" x14ac:dyDescent="0.25">
      <c r="A3336" s="1" vm="750">
        <v>44966</v>
      </c>
      <c r="B3336" s="9" vm="751">
        <v>98.42</v>
      </c>
      <c r="C3336">
        <f t="shared" si="159"/>
        <v>0.98000000000000398</v>
      </c>
      <c r="D3336">
        <f t="shared" si="160"/>
        <v>1.0057471264367857</v>
      </c>
      <c r="H3336" t="str">
        <f t="shared" si="161"/>
        <v>P</v>
      </c>
    </row>
    <row r="3337" spans="1:8" x14ac:dyDescent="0.25">
      <c r="A3337" s="1" vm="752">
        <v>44967</v>
      </c>
      <c r="B3337" s="9" vm="753">
        <v>97.85</v>
      </c>
      <c r="C3337">
        <f t="shared" si="159"/>
        <v>0.57000000000000739</v>
      </c>
      <c r="D3337">
        <f t="shared" si="160"/>
        <v>-0.57915057915058665</v>
      </c>
      <c r="H3337" t="str">
        <f t="shared" si="161"/>
        <v>N</v>
      </c>
    </row>
    <row r="3338" spans="1:8" x14ac:dyDescent="0.25">
      <c r="A3338" s="1" vm="754">
        <v>44970</v>
      </c>
      <c r="B3338" s="9" vm="755">
        <v>98.05</v>
      </c>
      <c r="C3338">
        <f t="shared" si="159"/>
        <v>0.20000000000000284</v>
      </c>
      <c r="D3338">
        <f t="shared" si="160"/>
        <v>0.20439448134900651</v>
      </c>
      <c r="H3338" t="str">
        <f t="shared" si="161"/>
        <v>P</v>
      </c>
    </row>
    <row r="3339" spans="1:8" x14ac:dyDescent="0.25">
      <c r="A3339" s="1" vm="756">
        <v>44971</v>
      </c>
      <c r="B3339" s="9" vm="757">
        <v>97.92</v>
      </c>
      <c r="C3339">
        <f t="shared" si="159"/>
        <v>0.12999999999999545</v>
      </c>
      <c r="D3339">
        <f t="shared" si="160"/>
        <v>-0.13258541560427889</v>
      </c>
      <c r="H3339" t="str">
        <f t="shared" si="161"/>
        <v>N</v>
      </c>
    </row>
    <row r="3340" spans="1:8" x14ac:dyDescent="0.25">
      <c r="A3340" s="1" vm="758">
        <v>44972</v>
      </c>
      <c r="B3340" s="9" vm="759">
        <v>99.15</v>
      </c>
      <c r="C3340">
        <f t="shared" si="159"/>
        <v>1.230000000000004</v>
      </c>
      <c r="D3340">
        <f t="shared" si="160"/>
        <v>1.2561274509803961</v>
      </c>
      <c r="H3340" t="str">
        <f t="shared" si="161"/>
        <v>P</v>
      </c>
    </row>
    <row r="3341" spans="1:8" x14ac:dyDescent="0.25">
      <c r="A3341" s="1" vm="760">
        <v>44973</v>
      </c>
      <c r="B3341" s="9" vm="761">
        <v>99.61</v>
      </c>
      <c r="C3341">
        <f t="shared" si="159"/>
        <v>0.45999999999999375</v>
      </c>
      <c r="D3341">
        <f t="shared" si="160"/>
        <v>0.46394351991930788</v>
      </c>
      <c r="H3341" t="str">
        <f t="shared" si="161"/>
        <v>P</v>
      </c>
    </row>
    <row r="3342" spans="1:8" x14ac:dyDescent="0.25">
      <c r="A3342" s="1" vm="762">
        <v>44974</v>
      </c>
      <c r="B3342" s="9" vm="763">
        <v>99.65</v>
      </c>
      <c r="C3342">
        <f t="shared" si="159"/>
        <v>4.0000000000006253E-2</v>
      </c>
      <c r="D3342">
        <f t="shared" si="160"/>
        <v>4.0156610782056269E-2</v>
      </c>
      <c r="H3342" t="str">
        <f t="shared" si="161"/>
        <v>P</v>
      </c>
    </row>
    <row r="3343" spans="1:8" x14ac:dyDescent="0.25">
      <c r="A3343" s="1" vm="764">
        <v>44977</v>
      </c>
      <c r="B3343" s="9" vm="765">
        <v>99.79</v>
      </c>
      <c r="C3343">
        <f t="shared" si="159"/>
        <v>0.14000000000000057</v>
      </c>
      <c r="D3343">
        <f t="shared" si="160"/>
        <v>0.14049172102358309</v>
      </c>
      <c r="H3343" t="str">
        <f t="shared" si="161"/>
        <v>P</v>
      </c>
    </row>
    <row r="3344" spans="1:8" x14ac:dyDescent="0.25">
      <c r="A3344" s="1" vm="766">
        <v>44978</v>
      </c>
      <c r="B3344" s="9" vm="767">
        <v>98.88</v>
      </c>
      <c r="C3344">
        <f t="shared" si="159"/>
        <v>0.9100000000000108</v>
      </c>
      <c r="D3344">
        <f t="shared" si="160"/>
        <v>-0.91191502154525583</v>
      </c>
      <c r="H3344" t="str">
        <f t="shared" si="161"/>
        <v>N</v>
      </c>
    </row>
    <row r="3345" spans="1:8" x14ac:dyDescent="0.25">
      <c r="A3345" s="1" vm="768">
        <v>44979</v>
      </c>
      <c r="B3345" s="9" vm="769">
        <v>98.28</v>
      </c>
      <c r="C3345">
        <f t="shared" si="159"/>
        <v>0.59999999999999432</v>
      </c>
      <c r="D3345">
        <f t="shared" si="160"/>
        <v>-0.60679611650484866</v>
      </c>
      <c r="H3345" t="str">
        <f t="shared" si="161"/>
        <v>N</v>
      </c>
    </row>
    <row r="3346" spans="1:8" x14ac:dyDescent="0.25">
      <c r="A3346" s="1" vm="770">
        <v>44980</v>
      </c>
      <c r="B3346" s="9" vm="771">
        <v>99.42</v>
      </c>
      <c r="C3346">
        <f t="shared" si="159"/>
        <v>1.1400000000000006</v>
      </c>
      <c r="D3346">
        <f t="shared" si="160"/>
        <v>1.1599511599511605</v>
      </c>
      <c r="H3346" t="str">
        <f t="shared" si="161"/>
        <v>P</v>
      </c>
    </row>
    <row r="3347" spans="1:8" x14ac:dyDescent="0.25">
      <c r="A3347" s="1" vm="772">
        <v>44981</v>
      </c>
      <c r="B3347" s="9" vm="773">
        <v>97.43</v>
      </c>
      <c r="C3347">
        <f t="shared" si="159"/>
        <v>1.9899999999999949</v>
      </c>
      <c r="D3347">
        <f t="shared" si="160"/>
        <v>-2.0016093341379952</v>
      </c>
      <c r="H3347" t="str">
        <f t="shared" si="161"/>
        <v>N</v>
      </c>
    </row>
    <row r="3348" spans="1:8" x14ac:dyDescent="0.25">
      <c r="A3348" s="1" vm="774">
        <v>44984</v>
      </c>
      <c r="B3348" s="9" vm="775">
        <v>98.53</v>
      </c>
      <c r="C3348">
        <f t="shared" si="159"/>
        <v>1.0999999999999943</v>
      </c>
      <c r="D3348">
        <f t="shared" si="160"/>
        <v>1.1290157035820529</v>
      </c>
      <c r="H3348" t="str">
        <f t="shared" si="161"/>
        <v>P</v>
      </c>
    </row>
    <row r="3349" spans="1:8" x14ac:dyDescent="0.25">
      <c r="A3349" s="1" vm="776">
        <v>44985</v>
      </c>
      <c r="B3349" s="9" vm="777">
        <v>98.15</v>
      </c>
      <c r="C3349">
        <f t="shared" si="159"/>
        <v>0.37999999999999545</v>
      </c>
      <c r="D3349">
        <f t="shared" si="160"/>
        <v>-0.38566933928752201</v>
      </c>
      <c r="H3349" t="str">
        <f t="shared" si="161"/>
        <v>N</v>
      </c>
    </row>
    <row r="3350" spans="1:8" x14ac:dyDescent="0.25">
      <c r="A3350" s="1" vm="778">
        <v>44986</v>
      </c>
      <c r="B3350" s="9" vm="779">
        <v>99.6</v>
      </c>
      <c r="C3350">
        <f t="shared" si="159"/>
        <v>1.4499999999999886</v>
      </c>
      <c r="D3350">
        <f t="shared" si="160"/>
        <v>1.4773306164034523</v>
      </c>
      <c r="H3350" t="str">
        <f t="shared" si="161"/>
        <v>P</v>
      </c>
    </row>
    <row r="3351" spans="1:8" x14ac:dyDescent="0.25">
      <c r="A3351" s="1" vm="780">
        <v>44987</v>
      </c>
      <c r="B3351" s="9" vm="779">
        <v>99.6</v>
      </c>
      <c r="C3351">
        <f t="shared" si="159"/>
        <v>0</v>
      </c>
      <c r="D3351">
        <f t="shared" si="160"/>
        <v>0</v>
      </c>
      <c r="H3351" t="str">
        <f t="shared" si="161"/>
        <v>N</v>
      </c>
    </row>
    <row r="3352" spans="1:8" x14ac:dyDescent="0.25">
      <c r="A3352" s="1" vm="781">
        <v>44988</v>
      </c>
      <c r="B3352" s="9" vm="782">
        <v>101.28</v>
      </c>
      <c r="C3352">
        <f t="shared" si="159"/>
        <v>1.6800000000000068</v>
      </c>
      <c r="D3352">
        <f t="shared" si="160"/>
        <v>1.6867469879518142</v>
      </c>
      <c r="H3352" t="str">
        <f t="shared" si="161"/>
        <v>P</v>
      </c>
    </row>
    <row r="3353" spans="1:8" x14ac:dyDescent="0.25">
      <c r="A3353" s="1" vm="783">
        <v>44991</v>
      </c>
      <c r="B3353" s="9" vm="784">
        <v>101.12</v>
      </c>
      <c r="C3353">
        <f t="shared" si="159"/>
        <v>0.15999999999999659</v>
      </c>
      <c r="D3353">
        <f t="shared" si="160"/>
        <v>-0.15797788309636315</v>
      </c>
      <c r="H3353" t="str">
        <f t="shared" si="161"/>
        <v>N</v>
      </c>
    </row>
    <row r="3354" spans="1:8" x14ac:dyDescent="0.25">
      <c r="A3354" s="1" vm="785">
        <v>44992</v>
      </c>
      <c r="B3354" s="9" vm="786">
        <v>100.94</v>
      </c>
      <c r="C3354">
        <f t="shared" si="159"/>
        <v>0.18000000000000682</v>
      </c>
      <c r="D3354">
        <f t="shared" si="160"/>
        <v>-0.1780063291139308</v>
      </c>
      <c r="H3354" t="str">
        <f t="shared" si="161"/>
        <v>N</v>
      </c>
    </row>
    <row r="3355" spans="1:8" x14ac:dyDescent="0.25">
      <c r="A3355" s="1" vm="787">
        <v>44993</v>
      </c>
      <c r="B3355" s="9" vm="788">
        <v>101.22</v>
      </c>
      <c r="C3355">
        <f t="shared" si="159"/>
        <v>0.28000000000000114</v>
      </c>
      <c r="D3355">
        <f t="shared" si="160"/>
        <v>0.27739251040222029</v>
      </c>
      <c r="H3355" t="str">
        <f t="shared" si="161"/>
        <v>P</v>
      </c>
    </row>
    <row r="3356" spans="1:8" x14ac:dyDescent="0.25">
      <c r="A3356" s="1" vm="789">
        <v>44994</v>
      </c>
      <c r="B3356" s="9" vm="790">
        <v>99.2</v>
      </c>
      <c r="C3356">
        <f t="shared" si="159"/>
        <v>2.019999999999996</v>
      </c>
      <c r="D3356">
        <f t="shared" si="160"/>
        <v>-1.9956530329974274</v>
      </c>
      <c r="H3356" t="str">
        <f t="shared" si="161"/>
        <v>N</v>
      </c>
    </row>
    <row r="3357" spans="1:8" x14ac:dyDescent="0.25">
      <c r="A3357" s="1" vm="791">
        <v>44995</v>
      </c>
      <c r="B3357" s="9" vm="792">
        <v>97.25</v>
      </c>
      <c r="C3357">
        <f t="shared" si="159"/>
        <v>1.9500000000000028</v>
      </c>
      <c r="D3357">
        <f t="shared" si="160"/>
        <v>-1.9657258064516157</v>
      </c>
      <c r="H3357" t="str">
        <f t="shared" si="161"/>
        <v>N</v>
      </c>
    </row>
    <row r="3358" spans="1:8" x14ac:dyDescent="0.25">
      <c r="A3358" s="1" vm="793">
        <v>44998</v>
      </c>
      <c r="B3358" s="9" vm="794">
        <v>94.9</v>
      </c>
      <c r="C3358">
        <f t="shared" si="159"/>
        <v>2.3499999999999943</v>
      </c>
      <c r="D3358">
        <f t="shared" si="160"/>
        <v>-2.4164524421593772</v>
      </c>
      <c r="H3358" t="str">
        <f t="shared" si="161"/>
        <v>N</v>
      </c>
    </row>
    <row r="3359" spans="1:8" x14ac:dyDescent="0.25">
      <c r="A3359" s="1" vm="795">
        <v>44999</v>
      </c>
      <c r="B3359" s="9" vm="796">
        <v>95.51</v>
      </c>
      <c r="C3359">
        <f t="shared" si="159"/>
        <v>0.60999999999999943</v>
      </c>
      <c r="D3359">
        <f t="shared" si="160"/>
        <v>0.64278187565858735</v>
      </c>
      <c r="H3359" t="str">
        <f t="shared" si="161"/>
        <v>P</v>
      </c>
    </row>
    <row r="3360" spans="1:8" x14ac:dyDescent="0.25">
      <c r="A3360" s="1" vm="797">
        <v>45000</v>
      </c>
      <c r="B3360" s="9" vm="798">
        <v>95.61</v>
      </c>
      <c r="C3360">
        <f t="shared" si="159"/>
        <v>9.9999999999994316E-2</v>
      </c>
      <c r="D3360">
        <f t="shared" si="160"/>
        <v>0.10470107842110178</v>
      </c>
      <c r="H3360" t="str">
        <f t="shared" si="161"/>
        <v>P</v>
      </c>
    </row>
    <row r="3361" spans="1:8" x14ac:dyDescent="0.25">
      <c r="A3361" s="1" vm="799">
        <v>45001</v>
      </c>
      <c r="B3361" s="9" vm="800">
        <v>96.19</v>
      </c>
      <c r="C3361">
        <f t="shared" si="159"/>
        <v>0.57999999999999829</v>
      </c>
      <c r="D3361">
        <f t="shared" si="160"/>
        <v>0.60663110553289223</v>
      </c>
      <c r="H3361" t="str">
        <f t="shared" si="161"/>
        <v>P</v>
      </c>
    </row>
    <row r="3362" spans="1:8" x14ac:dyDescent="0.25">
      <c r="A3362" s="1" vm="801">
        <v>45002</v>
      </c>
      <c r="B3362" s="9" vm="802">
        <v>94.99</v>
      </c>
      <c r="C3362">
        <f t="shared" si="159"/>
        <v>1.2000000000000028</v>
      </c>
      <c r="D3362">
        <f t="shared" si="160"/>
        <v>-1.2475309283709355</v>
      </c>
      <c r="H3362" t="str">
        <f t="shared" si="161"/>
        <v>N</v>
      </c>
    </row>
    <row r="3363" spans="1:8" x14ac:dyDescent="0.25">
      <c r="A3363" s="1" vm="803">
        <v>45005</v>
      </c>
      <c r="B3363" s="9" vm="804">
        <v>95.95</v>
      </c>
      <c r="C3363">
        <f t="shared" si="159"/>
        <v>0.96000000000000796</v>
      </c>
      <c r="D3363">
        <f t="shared" si="160"/>
        <v>1.0106326981787641</v>
      </c>
      <c r="H3363" t="str">
        <f t="shared" si="161"/>
        <v>P</v>
      </c>
    </row>
    <row r="3364" spans="1:8" x14ac:dyDescent="0.25">
      <c r="A3364" s="1" vm="805">
        <v>45006</v>
      </c>
      <c r="B3364" s="9" vm="806">
        <v>97.8</v>
      </c>
      <c r="C3364">
        <f t="shared" si="159"/>
        <v>1.8499999999999943</v>
      </c>
      <c r="D3364">
        <f t="shared" si="160"/>
        <v>1.9280875455966591</v>
      </c>
      <c r="H3364" t="str">
        <f t="shared" si="161"/>
        <v>P</v>
      </c>
    </row>
    <row r="3365" spans="1:8" x14ac:dyDescent="0.25">
      <c r="A3365" s="1" vm="807">
        <v>45007</v>
      </c>
      <c r="B3365" s="9" vm="808">
        <v>98.36</v>
      </c>
      <c r="C3365">
        <f t="shared" si="159"/>
        <v>0.56000000000000227</v>
      </c>
      <c r="D3365">
        <f t="shared" si="160"/>
        <v>0.57259713701431725</v>
      </c>
      <c r="H3365" t="str">
        <f t="shared" si="161"/>
        <v>P</v>
      </c>
    </row>
    <row r="3366" spans="1:8" x14ac:dyDescent="0.25">
      <c r="A3366" s="1" vm="809">
        <v>45008</v>
      </c>
      <c r="B3366" s="9" vm="810">
        <v>98.8</v>
      </c>
      <c r="C3366">
        <f t="shared" si="159"/>
        <v>0.43999999999999773</v>
      </c>
      <c r="D3366">
        <f t="shared" si="160"/>
        <v>0.44733631557543491</v>
      </c>
      <c r="H3366" t="str">
        <f t="shared" si="161"/>
        <v>P</v>
      </c>
    </row>
    <row r="3367" spans="1:8" x14ac:dyDescent="0.25">
      <c r="A3367" s="1" vm="811">
        <v>45009</v>
      </c>
      <c r="B3367" s="9" vm="812">
        <v>98.1</v>
      </c>
      <c r="C3367">
        <f t="shared" si="159"/>
        <v>0.70000000000000284</v>
      </c>
      <c r="D3367">
        <f t="shared" si="160"/>
        <v>-0.70850202429150089</v>
      </c>
      <c r="H3367" t="str">
        <f t="shared" si="161"/>
        <v>N</v>
      </c>
    </row>
    <row r="3368" spans="1:8" x14ac:dyDescent="0.25">
      <c r="A3368" s="1" vm="813">
        <v>45012</v>
      </c>
      <c r="B3368" s="9" vm="814">
        <v>99.08</v>
      </c>
      <c r="C3368">
        <f t="shared" si="159"/>
        <v>0.98000000000000398</v>
      </c>
      <c r="D3368">
        <f t="shared" si="160"/>
        <v>0.99898063200815901</v>
      </c>
      <c r="H3368" t="str">
        <f t="shared" si="161"/>
        <v>P</v>
      </c>
    </row>
    <row r="3369" spans="1:8" x14ac:dyDescent="0.25">
      <c r="A3369" s="1" vm="815">
        <v>45013</v>
      </c>
      <c r="B3369" s="9" vm="751">
        <v>98.42</v>
      </c>
      <c r="C3369">
        <f t="shared" si="159"/>
        <v>0.65999999999999659</v>
      </c>
      <c r="D3369">
        <f t="shared" si="160"/>
        <v>-0.66612838110617334</v>
      </c>
      <c r="H3369" t="str">
        <f t="shared" si="161"/>
        <v>N</v>
      </c>
    </row>
    <row r="3370" spans="1:8" x14ac:dyDescent="0.25">
      <c r="A3370" s="1" vm="816">
        <v>45014</v>
      </c>
      <c r="B3370" s="9" vm="817">
        <v>98.94</v>
      </c>
      <c r="C3370">
        <f t="shared" si="159"/>
        <v>0.51999999999999602</v>
      </c>
      <c r="D3370">
        <f t="shared" si="160"/>
        <v>0.52834789676894534</v>
      </c>
      <c r="H3370" t="str">
        <f t="shared" si="161"/>
        <v>P</v>
      </c>
    </row>
    <row r="3371" spans="1:8" x14ac:dyDescent="0.25">
      <c r="A3371" s="1" vm="818">
        <v>45015</v>
      </c>
      <c r="B3371" s="9" vm="819">
        <v>100.54</v>
      </c>
      <c r="C3371">
        <f t="shared" si="159"/>
        <v>1.6000000000000085</v>
      </c>
      <c r="D3371">
        <f t="shared" si="160"/>
        <v>1.6171417020416503</v>
      </c>
      <c r="H3371" t="str">
        <f t="shared" si="161"/>
        <v>P</v>
      </c>
    </row>
    <row r="3372" spans="1:8" x14ac:dyDescent="0.25">
      <c r="A3372" s="1" vm="820">
        <v>45016</v>
      </c>
      <c r="B3372" s="9" vm="784">
        <v>101.12</v>
      </c>
      <c r="C3372">
        <f t="shared" si="159"/>
        <v>0.57999999999999829</v>
      </c>
      <c r="D3372">
        <f t="shared" si="160"/>
        <v>0.57688482196140667</v>
      </c>
      <c r="H3372" t="str">
        <f t="shared" si="161"/>
        <v>P</v>
      </c>
    </row>
    <row r="3373" spans="1:8" x14ac:dyDescent="0.25">
      <c r="A3373" s="1" vm="821">
        <v>45019</v>
      </c>
      <c r="B3373" s="9" vm="822">
        <v>101.1</v>
      </c>
      <c r="C3373">
        <f t="shared" si="159"/>
        <v>2.0000000000010232E-2</v>
      </c>
      <c r="D3373">
        <f t="shared" si="160"/>
        <v>-1.9778481012668346E-2</v>
      </c>
      <c r="H3373" t="str">
        <f t="shared" si="161"/>
        <v>N</v>
      </c>
    </row>
    <row r="3374" spans="1:8" x14ac:dyDescent="0.25">
      <c r="A3374" s="1" vm="823">
        <v>45020</v>
      </c>
      <c r="B3374" s="9" vm="824">
        <v>101.44</v>
      </c>
      <c r="C3374">
        <f t="shared" si="159"/>
        <v>0.34000000000000341</v>
      </c>
      <c r="D3374">
        <f t="shared" si="160"/>
        <v>0.33630069238378185</v>
      </c>
      <c r="H3374" t="str">
        <f t="shared" si="161"/>
        <v>P</v>
      </c>
    </row>
    <row r="3375" spans="1:8" x14ac:dyDescent="0.25">
      <c r="A3375" s="1" vm="825">
        <v>45021</v>
      </c>
      <c r="B3375" s="9" vm="826">
        <v>99.35</v>
      </c>
      <c r="C3375">
        <f t="shared" si="159"/>
        <v>2.0900000000000034</v>
      </c>
      <c r="D3375">
        <f t="shared" si="160"/>
        <v>-2.0603312302839152</v>
      </c>
      <c r="H3375" t="str">
        <f t="shared" si="161"/>
        <v>N</v>
      </c>
    </row>
    <row r="3376" spans="1:8" x14ac:dyDescent="0.25">
      <c r="A3376" s="1" vm="827">
        <v>45022</v>
      </c>
      <c r="B3376" s="9" vm="828">
        <v>99.09</v>
      </c>
      <c r="C3376">
        <f t="shared" si="159"/>
        <v>0.25999999999999091</v>
      </c>
      <c r="D3376">
        <f t="shared" si="160"/>
        <v>-0.26170105686964362</v>
      </c>
      <c r="H3376" t="str">
        <f t="shared" si="161"/>
        <v>N</v>
      </c>
    </row>
    <row r="3377" spans="1:8" x14ac:dyDescent="0.25">
      <c r="A3377" s="1" vm="829">
        <v>45027</v>
      </c>
      <c r="B3377" s="9" vm="830">
        <v>101.04</v>
      </c>
      <c r="C3377">
        <f t="shared" si="159"/>
        <v>1.9500000000000028</v>
      </c>
      <c r="D3377">
        <f t="shared" si="160"/>
        <v>1.9679079624583742</v>
      </c>
      <c r="H3377" t="str">
        <f t="shared" si="161"/>
        <v>P</v>
      </c>
    </row>
    <row r="3378" spans="1:8" x14ac:dyDescent="0.25">
      <c r="A3378" s="1" vm="831">
        <v>45028</v>
      </c>
      <c r="B3378" s="9" vm="832">
        <v>102.86</v>
      </c>
      <c r="C3378">
        <f t="shared" si="159"/>
        <v>1.8199999999999932</v>
      </c>
      <c r="D3378">
        <f t="shared" si="160"/>
        <v>1.8012668250197872</v>
      </c>
      <c r="H3378" t="str">
        <f t="shared" si="161"/>
        <v>P</v>
      </c>
    </row>
    <row r="3379" spans="1:8" x14ac:dyDescent="0.25">
      <c r="A3379" s="1" vm="833">
        <v>45029</v>
      </c>
      <c r="B3379" s="9" vm="834">
        <v>102.82</v>
      </c>
      <c r="C3379">
        <f t="shared" si="159"/>
        <v>4.0000000000006253E-2</v>
      </c>
      <c r="D3379">
        <f t="shared" si="160"/>
        <v>-3.8887808671987413E-2</v>
      </c>
      <c r="H3379" t="str">
        <f t="shared" si="161"/>
        <v>N</v>
      </c>
    </row>
    <row r="3380" spans="1:8" x14ac:dyDescent="0.25">
      <c r="A3380" s="1" vm="835">
        <v>45030</v>
      </c>
      <c r="B3380" s="9" vm="836">
        <v>103.46</v>
      </c>
      <c r="C3380">
        <f t="shared" si="159"/>
        <v>0.64000000000000057</v>
      </c>
      <c r="D3380">
        <f t="shared" si="160"/>
        <v>0.62244699474810405</v>
      </c>
      <c r="H3380" t="str">
        <f t="shared" si="161"/>
        <v>P</v>
      </c>
    </row>
    <row r="3381" spans="1:8" x14ac:dyDescent="0.25">
      <c r="A3381" s="1" vm="837">
        <v>45033</v>
      </c>
      <c r="B3381" s="9" vm="838">
        <v>103.48</v>
      </c>
      <c r="C3381">
        <f t="shared" si="159"/>
        <v>2.0000000000010232E-2</v>
      </c>
      <c r="D3381">
        <f t="shared" si="160"/>
        <v>1.9331142470529899E-2</v>
      </c>
      <c r="H3381" t="str">
        <f t="shared" si="161"/>
        <v>P</v>
      </c>
    </row>
    <row r="3382" spans="1:8" x14ac:dyDescent="0.25">
      <c r="A3382" s="1" vm="839">
        <v>45034</v>
      </c>
      <c r="B3382" s="9" vm="840">
        <v>104.32</v>
      </c>
      <c r="C3382">
        <f t="shared" si="159"/>
        <v>0.8399999999999892</v>
      </c>
      <c r="D3382">
        <f t="shared" si="160"/>
        <v>0.81175106300733391</v>
      </c>
      <c r="H3382" t="str">
        <f t="shared" si="161"/>
        <v>P</v>
      </c>
    </row>
    <row r="3383" spans="1:8" x14ac:dyDescent="0.25">
      <c r="A3383" s="1" vm="841">
        <v>45035</v>
      </c>
      <c r="B3383" s="9" vm="842">
        <v>103.6</v>
      </c>
      <c r="C3383">
        <f t="shared" si="159"/>
        <v>0.71999999999999886</v>
      </c>
      <c r="D3383">
        <f t="shared" si="160"/>
        <v>-0.69018404907975361</v>
      </c>
      <c r="H3383" t="str">
        <f t="shared" si="161"/>
        <v>N</v>
      </c>
    </row>
    <row r="3384" spans="1:8" x14ac:dyDescent="0.25">
      <c r="A3384" s="1" vm="843">
        <v>45036</v>
      </c>
      <c r="B3384" s="9" vm="788">
        <v>101.22</v>
      </c>
      <c r="C3384">
        <f t="shared" si="159"/>
        <v>2.3799999999999955</v>
      </c>
      <c r="D3384">
        <f t="shared" si="160"/>
        <v>-2.2972972972972929</v>
      </c>
      <c r="H3384" t="str">
        <f t="shared" si="161"/>
        <v>N</v>
      </c>
    </row>
    <row r="3385" spans="1:8" x14ac:dyDescent="0.25">
      <c r="A3385" s="1" vm="844">
        <v>45037</v>
      </c>
      <c r="B3385" s="9" vm="845">
        <v>100.8</v>
      </c>
      <c r="C3385">
        <f t="shared" si="159"/>
        <v>0.42000000000000171</v>
      </c>
      <c r="D3385">
        <f t="shared" si="160"/>
        <v>-0.41493775933610122</v>
      </c>
      <c r="H3385" t="str">
        <f t="shared" si="161"/>
        <v>N</v>
      </c>
    </row>
    <row r="3386" spans="1:8" x14ac:dyDescent="0.25">
      <c r="A3386" s="1" vm="846">
        <v>45040</v>
      </c>
      <c r="B3386" s="9" vm="847">
        <v>101.6</v>
      </c>
      <c r="C3386">
        <f t="shared" si="159"/>
        <v>0.79999999999999716</v>
      </c>
      <c r="D3386">
        <f t="shared" si="160"/>
        <v>0.79365079365079083</v>
      </c>
      <c r="H3386" t="str">
        <f t="shared" si="161"/>
        <v>P</v>
      </c>
    </row>
    <row r="3387" spans="1:8" x14ac:dyDescent="0.25">
      <c r="A3387" s="1" vm="848">
        <v>45041</v>
      </c>
      <c r="B3387" s="9" vm="849">
        <v>101.02</v>
      </c>
      <c r="C3387">
        <f t="shared" si="159"/>
        <v>0.57999999999999829</v>
      </c>
      <c r="D3387">
        <f t="shared" si="160"/>
        <v>-0.57086614173228178</v>
      </c>
      <c r="H3387" t="str">
        <f t="shared" si="161"/>
        <v>N</v>
      </c>
    </row>
    <row r="3388" spans="1:8" x14ac:dyDescent="0.25">
      <c r="A3388" s="1" vm="850">
        <v>45042</v>
      </c>
      <c r="B3388" s="9" vm="851">
        <v>100.84</v>
      </c>
      <c r="C3388">
        <f t="shared" si="159"/>
        <v>0.17999999999999261</v>
      </c>
      <c r="D3388">
        <f t="shared" si="160"/>
        <v>-0.17818253811125778</v>
      </c>
      <c r="H3388" t="str">
        <f t="shared" si="161"/>
        <v>N</v>
      </c>
    </row>
    <row r="3389" spans="1:8" x14ac:dyDescent="0.25">
      <c r="A3389" s="1" vm="852">
        <v>45043</v>
      </c>
      <c r="B3389" s="9" vm="853">
        <v>101</v>
      </c>
      <c r="C3389">
        <f t="shared" si="159"/>
        <v>0.15999999999999659</v>
      </c>
      <c r="D3389">
        <f t="shared" si="160"/>
        <v>0.15866719555731515</v>
      </c>
      <c r="H3389" t="str">
        <f t="shared" si="161"/>
        <v>P</v>
      </c>
    </row>
    <row r="3390" spans="1:8" x14ac:dyDescent="0.25">
      <c r="A3390" s="1" vm="854">
        <v>45044</v>
      </c>
      <c r="B3390" s="9" vm="855">
        <v>101.96</v>
      </c>
      <c r="C3390">
        <f t="shared" si="159"/>
        <v>0.95999999999999375</v>
      </c>
      <c r="D3390">
        <f t="shared" si="160"/>
        <v>0.95049504950494423</v>
      </c>
      <c r="H3390" t="str">
        <f t="shared" si="161"/>
        <v>P</v>
      </c>
    </row>
    <row r="3391" spans="1:8" x14ac:dyDescent="0.25">
      <c r="A3391" s="1" vm="856">
        <v>45048</v>
      </c>
      <c r="B3391" s="9" vm="857">
        <v>100.66</v>
      </c>
      <c r="C3391">
        <f t="shared" si="159"/>
        <v>1.2999999999999972</v>
      </c>
      <c r="D3391">
        <f t="shared" si="160"/>
        <v>-1.2750098077677494</v>
      </c>
      <c r="H3391" t="str">
        <f t="shared" si="161"/>
        <v>N</v>
      </c>
    </row>
    <row r="3392" spans="1:8" x14ac:dyDescent="0.25">
      <c r="A3392" s="1" vm="858">
        <v>45049</v>
      </c>
      <c r="B3392" s="9" vm="859">
        <v>101.54</v>
      </c>
      <c r="C3392">
        <f t="shared" si="159"/>
        <v>0.88000000000000966</v>
      </c>
      <c r="D3392">
        <f t="shared" si="160"/>
        <v>0.87423008146235814</v>
      </c>
      <c r="H3392" t="str">
        <f t="shared" si="161"/>
        <v>P</v>
      </c>
    </row>
    <row r="3393" spans="1:8" x14ac:dyDescent="0.25">
      <c r="A3393" s="1" vm="860">
        <v>45050</v>
      </c>
      <c r="B3393" s="9" vm="861">
        <v>103.76</v>
      </c>
      <c r="C3393">
        <f t="shared" si="159"/>
        <v>2.2199999999999989</v>
      </c>
      <c r="D3393">
        <f t="shared" si="160"/>
        <v>2.1863305101437844</v>
      </c>
      <c r="H3393" t="str">
        <f t="shared" si="161"/>
        <v>P</v>
      </c>
    </row>
    <row r="3394" spans="1:8" x14ac:dyDescent="0.25">
      <c r="A3394" s="1" vm="862">
        <v>45051</v>
      </c>
      <c r="B3394" s="9" vm="863">
        <v>107.4</v>
      </c>
      <c r="C3394">
        <f t="shared" si="159"/>
        <v>3.6400000000000006</v>
      </c>
      <c r="D3394">
        <f t="shared" si="160"/>
        <v>3.5080956052428682</v>
      </c>
      <c r="H3394" t="str">
        <f t="shared" si="161"/>
        <v>P</v>
      </c>
    </row>
    <row r="3395" spans="1:8" x14ac:dyDescent="0.25">
      <c r="A3395" s="1" vm="864">
        <v>45054</v>
      </c>
      <c r="B3395" s="9" vm="865">
        <v>109.02</v>
      </c>
      <c r="C3395">
        <f t="shared" si="159"/>
        <v>1.6199999999999903</v>
      </c>
      <c r="D3395">
        <f t="shared" si="160"/>
        <v>1.5083798882681474</v>
      </c>
      <c r="H3395" t="str">
        <f t="shared" si="161"/>
        <v>P</v>
      </c>
    </row>
    <row r="3396" spans="1:8" x14ac:dyDescent="0.25">
      <c r="A3396" s="1" vm="866">
        <v>45055</v>
      </c>
      <c r="B3396" s="9" vm="867">
        <v>109.06</v>
      </c>
      <c r="C3396">
        <f t="shared" ref="C3396:C3459" si="162">ABS(B3396-B3395)</f>
        <v>4.0000000000006253E-2</v>
      </c>
      <c r="D3396">
        <f t="shared" si="160"/>
        <v>3.6690515501748532E-2</v>
      </c>
      <c r="H3396" t="str">
        <f t="shared" si="161"/>
        <v>P</v>
      </c>
    </row>
    <row r="3397" spans="1:8" x14ac:dyDescent="0.25">
      <c r="A3397" s="1" vm="868">
        <v>45056</v>
      </c>
      <c r="B3397" s="9" vm="869">
        <v>109</v>
      </c>
      <c r="C3397">
        <f t="shared" si="162"/>
        <v>6.0000000000002274E-2</v>
      </c>
      <c r="D3397">
        <f t="shared" ref="D3397:D3437" si="163">((B3397-B3396)/B3396)*100</f>
        <v>-5.5015587749864543E-2</v>
      </c>
      <c r="H3397" t="str">
        <f t="shared" ref="H3397:H3437" si="164">IF(D3397&gt;0,"P","N")</f>
        <v>N</v>
      </c>
    </row>
    <row r="3398" spans="1:8" x14ac:dyDescent="0.25">
      <c r="A3398" s="1" vm="870">
        <v>45057</v>
      </c>
      <c r="B3398" s="9" vm="871">
        <v>108.72</v>
      </c>
      <c r="C3398">
        <f t="shared" si="162"/>
        <v>0.28000000000000114</v>
      </c>
      <c r="D3398">
        <f t="shared" si="163"/>
        <v>-0.25688073394495514</v>
      </c>
      <c r="H3398" t="str">
        <f t="shared" si="164"/>
        <v>N</v>
      </c>
    </row>
    <row r="3399" spans="1:8" x14ac:dyDescent="0.25">
      <c r="A3399" s="1" vm="872">
        <v>45058</v>
      </c>
      <c r="B3399" s="9" vm="873">
        <v>99.8</v>
      </c>
      <c r="C3399">
        <f t="shared" si="162"/>
        <v>8.9200000000000017</v>
      </c>
      <c r="D3399">
        <f t="shared" si="163"/>
        <v>-8.2045621780721145</v>
      </c>
      <c r="H3399" t="str">
        <f t="shared" si="164"/>
        <v>N</v>
      </c>
    </row>
    <row r="3400" spans="1:8" x14ac:dyDescent="0.25">
      <c r="A3400" s="1" vm="874">
        <v>45061</v>
      </c>
      <c r="B3400" s="9" vm="875">
        <v>100.48</v>
      </c>
      <c r="C3400">
        <f t="shared" si="162"/>
        <v>0.68000000000000682</v>
      </c>
      <c r="D3400">
        <f t="shared" si="163"/>
        <v>0.6813627254509087</v>
      </c>
      <c r="H3400" t="str">
        <f t="shared" si="164"/>
        <v>P</v>
      </c>
    </row>
    <row r="3401" spans="1:8" x14ac:dyDescent="0.25">
      <c r="A3401" s="1" vm="876">
        <v>45062</v>
      </c>
      <c r="B3401" s="9" vm="877">
        <v>99.51</v>
      </c>
      <c r="C3401">
        <f t="shared" si="162"/>
        <v>0.96999999999999886</v>
      </c>
      <c r="D3401">
        <f t="shared" si="163"/>
        <v>-0.96536624203821531</v>
      </c>
      <c r="H3401" t="str">
        <f t="shared" si="164"/>
        <v>N</v>
      </c>
    </row>
    <row r="3402" spans="1:8" x14ac:dyDescent="0.25">
      <c r="A3402" s="1" vm="878">
        <v>45063</v>
      </c>
      <c r="B3402" s="9" vm="879">
        <v>100.4</v>
      </c>
      <c r="C3402">
        <f t="shared" si="162"/>
        <v>0.89000000000000057</v>
      </c>
      <c r="D3402">
        <f t="shared" si="163"/>
        <v>0.89438247412320426</v>
      </c>
      <c r="H3402" t="str">
        <f t="shared" si="164"/>
        <v>P</v>
      </c>
    </row>
    <row r="3403" spans="1:8" x14ac:dyDescent="0.25">
      <c r="A3403" s="1" vm="880">
        <v>45064</v>
      </c>
      <c r="B3403" s="9" vm="881">
        <v>102.58</v>
      </c>
      <c r="C3403">
        <f t="shared" si="162"/>
        <v>2.1799999999999926</v>
      </c>
      <c r="D3403">
        <f t="shared" si="163"/>
        <v>2.1713147410358493</v>
      </c>
      <c r="H3403" t="str">
        <f t="shared" si="164"/>
        <v>P</v>
      </c>
    </row>
    <row r="3404" spans="1:8" x14ac:dyDescent="0.25">
      <c r="A3404" s="1" vm="882">
        <v>45065</v>
      </c>
      <c r="B3404" s="9" vm="883">
        <v>103.04</v>
      </c>
      <c r="C3404">
        <f t="shared" si="162"/>
        <v>0.46000000000000796</v>
      </c>
      <c r="D3404">
        <f t="shared" si="163"/>
        <v>0.44843049327355039</v>
      </c>
      <c r="H3404" t="str">
        <f t="shared" si="164"/>
        <v>P</v>
      </c>
    </row>
    <row r="3405" spans="1:8" x14ac:dyDescent="0.25">
      <c r="A3405" s="1" vm="884">
        <v>45068</v>
      </c>
      <c r="B3405" s="9" vm="885">
        <v>104.08</v>
      </c>
      <c r="C3405">
        <f t="shared" si="162"/>
        <v>1.039999999999992</v>
      </c>
      <c r="D3405">
        <f t="shared" si="163"/>
        <v>1.0093167701863277</v>
      </c>
      <c r="H3405" t="str">
        <f t="shared" si="164"/>
        <v>P</v>
      </c>
    </row>
    <row r="3406" spans="1:8" x14ac:dyDescent="0.25">
      <c r="A3406" s="1" vm="886">
        <v>45069</v>
      </c>
      <c r="B3406" s="9" vm="887">
        <v>103.74</v>
      </c>
      <c r="C3406">
        <f t="shared" si="162"/>
        <v>0.34000000000000341</v>
      </c>
      <c r="D3406">
        <f t="shared" si="163"/>
        <v>-0.32667179093005705</v>
      </c>
      <c r="H3406" t="str">
        <f t="shared" si="164"/>
        <v>N</v>
      </c>
    </row>
    <row r="3407" spans="1:8" x14ac:dyDescent="0.25">
      <c r="A3407" s="1" vm="888">
        <v>45070</v>
      </c>
      <c r="B3407" s="9" vm="889">
        <v>102.54</v>
      </c>
      <c r="C3407">
        <f t="shared" si="162"/>
        <v>1.1999999999999886</v>
      </c>
      <c r="D3407">
        <f t="shared" si="163"/>
        <v>-1.1567379988432511</v>
      </c>
      <c r="H3407" t="str">
        <f t="shared" si="164"/>
        <v>N</v>
      </c>
    </row>
    <row r="3408" spans="1:8" x14ac:dyDescent="0.25">
      <c r="A3408" s="1" vm="890">
        <v>45071</v>
      </c>
      <c r="B3408" s="9" vm="891">
        <v>102.98</v>
      </c>
      <c r="C3408">
        <f t="shared" si="162"/>
        <v>0.43999999999999773</v>
      </c>
      <c r="D3408">
        <f t="shared" si="163"/>
        <v>0.42910083869709159</v>
      </c>
      <c r="H3408" t="str">
        <f t="shared" si="164"/>
        <v>P</v>
      </c>
    </row>
    <row r="3409" spans="1:8" x14ac:dyDescent="0.25">
      <c r="A3409" s="1" vm="892">
        <v>45072</v>
      </c>
      <c r="B3409" s="9" vm="893">
        <v>104.3</v>
      </c>
      <c r="C3409">
        <f t="shared" si="162"/>
        <v>1.3199999999999932</v>
      </c>
      <c r="D3409">
        <f t="shared" si="163"/>
        <v>1.281802291707121</v>
      </c>
      <c r="H3409" t="str">
        <f t="shared" si="164"/>
        <v>P</v>
      </c>
    </row>
    <row r="3410" spans="1:8" x14ac:dyDescent="0.25">
      <c r="A3410" s="1" vm="894">
        <v>45075</v>
      </c>
      <c r="B3410" s="9" vm="895">
        <v>104.22</v>
      </c>
      <c r="C3410">
        <f t="shared" si="162"/>
        <v>7.9999999999998295E-2</v>
      </c>
      <c r="D3410">
        <f t="shared" si="163"/>
        <v>-7.670182166826299E-2</v>
      </c>
      <c r="H3410" t="str">
        <f t="shared" si="164"/>
        <v>N</v>
      </c>
    </row>
    <row r="3411" spans="1:8" x14ac:dyDescent="0.25">
      <c r="A3411" s="1" vm="896">
        <v>45076</v>
      </c>
      <c r="B3411" s="9" vm="887">
        <v>103.74</v>
      </c>
      <c r="C3411">
        <f t="shared" si="162"/>
        <v>0.48000000000000398</v>
      </c>
      <c r="D3411">
        <f t="shared" si="163"/>
        <v>-0.46056419113414315</v>
      </c>
      <c r="H3411" t="str">
        <f t="shared" si="164"/>
        <v>N</v>
      </c>
    </row>
    <row r="3412" spans="1:8" x14ac:dyDescent="0.25">
      <c r="A3412" s="1" vm="897">
        <v>45077</v>
      </c>
      <c r="B3412" s="9" vm="898">
        <v>102.12</v>
      </c>
      <c r="C3412">
        <f t="shared" si="162"/>
        <v>1.6199999999999903</v>
      </c>
      <c r="D3412">
        <f t="shared" si="163"/>
        <v>-1.5615962984383944</v>
      </c>
      <c r="H3412" t="str">
        <f t="shared" si="164"/>
        <v>N</v>
      </c>
    </row>
    <row r="3413" spans="1:8" x14ac:dyDescent="0.25">
      <c r="A3413" s="1" vm="899">
        <v>45078</v>
      </c>
      <c r="B3413" s="9" vm="900">
        <v>103.38</v>
      </c>
      <c r="C3413">
        <f t="shared" si="162"/>
        <v>1.2599999999999909</v>
      </c>
      <c r="D3413">
        <f t="shared" si="163"/>
        <v>1.2338425381903555</v>
      </c>
      <c r="H3413" t="str">
        <f t="shared" si="164"/>
        <v>P</v>
      </c>
    </row>
    <row r="3414" spans="1:8" x14ac:dyDescent="0.25">
      <c r="A3414" s="1" vm="901">
        <v>45079</v>
      </c>
      <c r="B3414" s="9" vm="902">
        <v>105.8</v>
      </c>
      <c r="C3414">
        <f t="shared" si="162"/>
        <v>2.4200000000000017</v>
      </c>
      <c r="D3414">
        <f t="shared" si="163"/>
        <v>2.3408783130199282</v>
      </c>
      <c r="H3414" t="str">
        <f t="shared" si="164"/>
        <v>P</v>
      </c>
    </row>
    <row r="3415" spans="1:8" x14ac:dyDescent="0.25">
      <c r="A3415" s="1" vm="903">
        <v>45082</v>
      </c>
      <c r="B3415" s="9" vm="904">
        <v>106.26</v>
      </c>
      <c r="C3415">
        <f t="shared" si="162"/>
        <v>0.46000000000000796</v>
      </c>
      <c r="D3415">
        <f t="shared" si="163"/>
        <v>0.43478260869565971</v>
      </c>
      <c r="H3415" t="str">
        <f t="shared" si="164"/>
        <v>P</v>
      </c>
    </row>
    <row r="3416" spans="1:8" x14ac:dyDescent="0.25">
      <c r="A3416" s="1" vm="905">
        <v>45083</v>
      </c>
      <c r="B3416" s="9" vm="906">
        <v>106.4</v>
      </c>
      <c r="C3416">
        <f t="shared" si="162"/>
        <v>0.14000000000000057</v>
      </c>
      <c r="D3416">
        <f t="shared" si="163"/>
        <v>0.13175230566534968</v>
      </c>
      <c r="H3416" t="str">
        <f t="shared" si="164"/>
        <v>P</v>
      </c>
    </row>
    <row r="3417" spans="1:8" x14ac:dyDescent="0.25">
      <c r="A3417" s="1" vm="907">
        <v>45084</v>
      </c>
      <c r="B3417" s="9" vm="908">
        <v>106.6</v>
      </c>
      <c r="C3417">
        <f t="shared" si="162"/>
        <v>0.19999999999998863</v>
      </c>
      <c r="D3417">
        <f t="shared" si="163"/>
        <v>0.18796992481201938</v>
      </c>
      <c r="H3417" t="str">
        <f t="shared" si="164"/>
        <v>P</v>
      </c>
    </row>
    <row r="3418" spans="1:8" x14ac:dyDescent="0.25">
      <c r="A3418" s="1" vm="909">
        <v>45085</v>
      </c>
      <c r="B3418" s="9" vm="910">
        <v>107.74</v>
      </c>
      <c r="C3418">
        <f t="shared" si="162"/>
        <v>1.1400000000000006</v>
      </c>
      <c r="D3418">
        <f t="shared" si="163"/>
        <v>1.0694183864915578</v>
      </c>
      <c r="H3418" t="str">
        <f t="shared" si="164"/>
        <v>P</v>
      </c>
    </row>
    <row r="3419" spans="1:8" x14ac:dyDescent="0.25">
      <c r="A3419" s="1" vm="911">
        <v>45086</v>
      </c>
      <c r="B3419" s="9" vm="912">
        <v>108.4</v>
      </c>
      <c r="C3419">
        <f t="shared" si="162"/>
        <v>0.6600000000000108</v>
      </c>
      <c r="D3419">
        <f t="shared" si="163"/>
        <v>0.6125858548357257</v>
      </c>
      <c r="H3419" t="str">
        <f t="shared" si="164"/>
        <v>P</v>
      </c>
    </row>
    <row r="3420" spans="1:8" x14ac:dyDescent="0.25">
      <c r="A3420" s="1" vm="913">
        <v>45089</v>
      </c>
      <c r="B3420" s="9" vm="914">
        <v>109.72</v>
      </c>
      <c r="C3420">
        <f t="shared" si="162"/>
        <v>1.3199999999999932</v>
      </c>
      <c r="D3420">
        <f t="shared" si="163"/>
        <v>1.2177121771217647</v>
      </c>
      <c r="H3420" t="str">
        <f t="shared" si="164"/>
        <v>P</v>
      </c>
    </row>
    <row r="3421" spans="1:8" x14ac:dyDescent="0.25">
      <c r="A3421" s="1" vm="915">
        <v>45090</v>
      </c>
      <c r="B3421" s="9" vm="916">
        <v>111.58</v>
      </c>
      <c r="C3421">
        <f t="shared" si="162"/>
        <v>1.8599999999999994</v>
      </c>
      <c r="D3421">
        <f t="shared" si="163"/>
        <v>1.6952242070725476</v>
      </c>
      <c r="H3421" t="str">
        <f t="shared" si="164"/>
        <v>P</v>
      </c>
    </row>
    <row r="3422" spans="1:8" x14ac:dyDescent="0.25">
      <c r="A3422" s="1" vm="917">
        <v>45091</v>
      </c>
      <c r="B3422" s="9" vm="918">
        <v>112.52</v>
      </c>
      <c r="C3422">
        <f t="shared" si="162"/>
        <v>0.93999999999999773</v>
      </c>
      <c r="D3422">
        <f t="shared" si="163"/>
        <v>0.84244488259544514</v>
      </c>
      <c r="H3422" t="str">
        <f t="shared" si="164"/>
        <v>P</v>
      </c>
    </row>
    <row r="3423" spans="1:8" x14ac:dyDescent="0.25">
      <c r="A3423" s="1" vm="919">
        <v>45092</v>
      </c>
      <c r="B3423" s="9" vm="920">
        <v>112.3</v>
      </c>
      <c r="C3423">
        <f t="shared" si="162"/>
        <v>0.21999999999999886</v>
      </c>
      <c r="D3423">
        <f t="shared" si="163"/>
        <v>-0.19552079630287847</v>
      </c>
      <c r="H3423" t="str">
        <f t="shared" si="164"/>
        <v>N</v>
      </c>
    </row>
    <row r="3424" spans="1:8" x14ac:dyDescent="0.25">
      <c r="A3424" s="1" vm="921">
        <v>45093</v>
      </c>
      <c r="B3424" s="9" vm="922">
        <v>111.12</v>
      </c>
      <c r="C3424">
        <f t="shared" si="162"/>
        <v>1.1799999999999926</v>
      </c>
      <c r="D3424">
        <f t="shared" si="163"/>
        <v>-1.050756901157607</v>
      </c>
      <c r="H3424" t="str">
        <f t="shared" si="164"/>
        <v>N</v>
      </c>
    </row>
    <row r="3425" spans="1:8" x14ac:dyDescent="0.25">
      <c r="A3425" s="1" vm="923">
        <v>45096</v>
      </c>
      <c r="B3425" s="9" vm="924">
        <v>110.92</v>
      </c>
      <c r="C3425">
        <f t="shared" si="162"/>
        <v>0.20000000000000284</v>
      </c>
      <c r="D3425">
        <f t="shared" si="163"/>
        <v>-0.1799856011519104</v>
      </c>
      <c r="H3425" t="str">
        <f t="shared" si="164"/>
        <v>N</v>
      </c>
    </row>
    <row r="3426" spans="1:8" x14ac:dyDescent="0.25">
      <c r="A3426" s="1" vm="925">
        <v>45097</v>
      </c>
      <c r="B3426" s="9" vm="926">
        <v>110.82</v>
      </c>
      <c r="C3426">
        <f t="shared" si="162"/>
        <v>0.10000000000000853</v>
      </c>
      <c r="D3426">
        <f t="shared" si="163"/>
        <v>-9.0155066714757051E-2</v>
      </c>
      <c r="H3426" t="str">
        <f t="shared" si="164"/>
        <v>N</v>
      </c>
    </row>
    <row r="3427" spans="1:8" x14ac:dyDescent="0.25">
      <c r="A3427" s="1" vm="927">
        <v>45098</v>
      </c>
      <c r="B3427" s="9" vm="928">
        <v>110.22</v>
      </c>
      <c r="C3427">
        <f t="shared" si="162"/>
        <v>0.59999999999999432</v>
      </c>
      <c r="D3427">
        <f t="shared" si="163"/>
        <v>-0.54141851651325956</v>
      </c>
      <c r="H3427" t="str">
        <f t="shared" si="164"/>
        <v>N</v>
      </c>
    </row>
    <row r="3428" spans="1:8" x14ac:dyDescent="0.25">
      <c r="A3428" s="1" vm="929">
        <v>45099</v>
      </c>
      <c r="B3428" s="9" vm="930">
        <v>108.92</v>
      </c>
      <c r="C3428">
        <f t="shared" si="162"/>
        <v>1.2999999999999972</v>
      </c>
      <c r="D3428">
        <f t="shared" si="163"/>
        <v>-1.1794592632915961</v>
      </c>
      <c r="H3428" t="str">
        <f t="shared" si="164"/>
        <v>N</v>
      </c>
    </row>
    <row r="3429" spans="1:8" x14ac:dyDescent="0.25">
      <c r="A3429" s="1" vm="931">
        <v>45100</v>
      </c>
      <c r="B3429" s="9" vm="932">
        <v>108.6</v>
      </c>
      <c r="C3429">
        <f t="shared" si="162"/>
        <v>0.32000000000000739</v>
      </c>
      <c r="D3429">
        <f t="shared" si="163"/>
        <v>-0.29379360998898951</v>
      </c>
      <c r="H3429" t="str">
        <f t="shared" si="164"/>
        <v>N</v>
      </c>
    </row>
    <row r="3430" spans="1:8" x14ac:dyDescent="0.25">
      <c r="A3430" s="1" vm="933">
        <v>45103</v>
      </c>
      <c r="B3430" s="9" vm="934">
        <v>109.18</v>
      </c>
      <c r="C3430">
        <f t="shared" si="162"/>
        <v>0.58000000000001251</v>
      </c>
      <c r="D3430">
        <f t="shared" si="163"/>
        <v>0.53406998158380525</v>
      </c>
      <c r="H3430" t="str">
        <f t="shared" si="164"/>
        <v>P</v>
      </c>
    </row>
    <row r="3431" spans="1:8" x14ac:dyDescent="0.25">
      <c r="A3431" s="1" vm="935">
        <v>45104</v>
      </c>
      <c r="B3431" s="9" vm="936">
        <v>107.92</v>
      </c>
      <c r="C3431">
        <f t="shared" si="162"/>
        <v>1.2600000000000051</v>
      </c>
      <c r="D3431">
        <f t="shared" si="163"/>
        <v>-1.1540575196922558</v>
      </c>
      <c r="H3431" t="str">
        <f t="shared" si="164"/>
        <v>N</v>
      </c>
    </row>
    <row r="3432" spans="1:8" x14ac:dyDescent="0.25">
      <c r="A3432" s="1" vm="937">
        <v>45105</v>
      </c>
      <c r="B3432" s="9" vm="938">
        <v>109.36</v>
      </c>
      <c r="C3432">
        <f t="shared" si="162"/>
        <v>1.4399999999999977</v>
      </c>
      <c r="D3432">
        <f t="shared" si="163"/>
        <v>1.3343217197924366</v>
      </c>
      <c r="H3432" t="str">
        <f t="shared" si="164"/>
        <v>P</v>
      </c>
    </row>
    <row r="3433" spans="1:8" x14ac:dyDescent="0.25">
      <c r="A3433" s="1" vm="939">
        <v>45106</v>
      </c>
      <c r="B3433" s="9" vm="940">
        <v>111.26</v>
      </c>
      <c r="C3433">
        <f t="shared" si="162"/>
        <v>1.9000000000000057</v>
      </c>
      <c r="D3433">
        <f t="shared" si="163"/>
        <v>1.7373811265545041</v>
      </c>
      <c r="H3433" t="str">
        <f t="shared" si="164"/>
        <v>P</v>
      </c>
    </row>
    <row r="3434" spans="1:8" x14ac:dyDescent="0.25">
      <c r="A3434" s="1" vm="941">
        <v>45107</v>
      </c>
      <c r="B3434" s="9" vm="920">
        <v>112.3</v>
      </c>
      <c r="C3434">
        <f t="shared" si="162"/>
        <v>1.039999999999992</v>
      </c>
      <c r="D3434">
        <f t="shared" si="163"/>
        <v>0.9347474384324933</v>
      </c>
      <c r="H3434" t="str">
        <f t="shared" si="164"/>
        <v>P</v>
      </c>
    </row>
    <row r="3435" spans="1:8" x14ac:dyDescent="0.25">
      <c r="A3435" s="1" vm="942">
        <v>45110</v>
      </c>
      <c r="B3435" s="9" vm="943">
        <v>112.06</v>
      </c>
      <c r="C3435">
        <f t="shared" si="162"/>
        <v>0.23999999999999488</v>
      </c>
      <c r="D3435">
        <f t="shared" si="163"/>
        <v>-0.21371326803205243</v>
      </c>
      <c r="H3435" t="str">
        <f t="shared" si="164"/>
        <v>N</v>
      </c>
    </row>
    <row r="3436" spans="1:8" x14ac:dyDescent="0.25">
      <c r="A3436" s="1" vm="944">
        <v>45111</v>
      </c>
      <c r="B3436" s="9" vm="945">
        <v>111.66</v>
      </c>
      <c r="C3436">
        <f t="shared" si="162"/>
        <v>0.40000000000000568</v>
      </c>
      <c r="D3436">
        <f t="shared" si="163"/>
        <v>-0.35695163305372629</v>
      </c>
      <c r="H3436" t="str">
        <f t="shared" si="164"/>
        <v>N</v>
      </c>
    </row>
    <row r="3437" spans="1:8" x14ac:dyDescent="0.25">
      <c r="A3437" s="1" vm="946">
        <v>45112</v>
      </c>
      <c r="B3437" s="9" vm="947">
        <v>112.08</v>
      </c>
      <c r="C3437">
        <f t="shared" si="162"/>
        <v>0.42000000000000171</v>
      </c>
      <c r="D3437">
        <f t="shared" si="163"/>
        <v>0.3761418592154771</v>
      </c>
      <c r="H3437" t="str">
        <f t="shared" si="164"/>
        <v>P</v>
      </c>
    </row>
    <row r="3438" spans="1:8" x14ac:dyDescent="0.25">
      <c r="A3438" s="1" vm="948">
        <v>45113</v>
      </c>
      <c r="B3438" s="9" vm="949">
        <v>108.56</v>
      </c>
      <c r="C3438">
        <f t="shared" si="162"/>
        <v>3.519999999999996</v>
      </c>
      <c r="D3438">
        <f t="shared" ref="D3438:D3501" si="165">((B3438-B3437)/B3437)*100</f>
        <v>-3.1406138472519594</v>
      </c>
      <c r="H3438" t="str">
        <f t="shared" ref="H3438:H3501" si="166">IF(D3438&gt;0,"P","N")</f>
        <v>N</v>
      </c>
    </row>
    <row r="3439" spans="1:8" x14ac:dyDescent="0.25">
      <c r="A3439" s="1" vm="950">
        <v>45114</v>
      </c>
      <c r="B3439" s="9" vm="910">
        <v>107.74</v>
      </c>
      <c r="C3439">
        <f t="shared" si="162"/>
        <v>0.82000000000000739</v>
      </c>
      <c r="D3439">
        <f t="shared" si="165"/>
        <v>-0.75534266764923308</v>
      </c>
      <c r="H3439" t="str">
        <f t="shared" si="166"/>
        <v>N</v>
      </c>
    </row>
    <row r="3440" spans="1:8" x14ac:dyDescent="0.25">
      <c r="A3440" s="1" vm="951">
        <v>45117</v>
      </c>
      <c r="B3440" s="9" vm="952">
        <v>107.78</v>
      </c>
      <c r="C3440">
        <f t="shared" si="162"/>
        <v>4.0000000000006253E-2</v>
      </c>
      <c r="D3440">
        <f t="shared" si="165"/>
        <v>3.7126415444594635E-2</v>
      </c>
      <c r="H3440" t="str">
        <f t="shared" si="166"/>
        <v>P</v>
      </c>
    </row>
    <row r="3441" spans="1:8" x14ac:dyDescent="0.25">
      <c r="A3441" s="1" vm="953">
        <v>45118</v>
      </c>
      <c r="B3441" s="9" vm="954">
        <v>106.36</v>
      </c>
      <c r="C3441">
        <f t="shared" si="162"/>
        <v>1.4200000000000017</v>
      </c>
      <c r="D3441">
        <f t="shared" si="165"/>
        <v>-1.3174986082761195</v>
      </c>
      <c r="H3441" t="str">
        <f t="shared" si="166"/>
        <v>N</v>
      </c>
    </row>
    <row r="3442" spans="1:8" x14ac:dyDescent="0.25">
      <c r="A3442" s="1" vm="955">
        <v>45119</v>
      </c>
      <c r="B3442" s="9" vm="956">
        <v>107.12</v>
      </c>
      <c r="C3442">
        <f t="shared" si="162"/>
        <v>0.76000000000000512</v>
      </c>
      <c r="D3442">
        <f t="shared" si="165"/>
        <v>0.71455434373825222</v>
      </c>
      <c r="H3442" t="str">
        <f t="shared" si="166"/>
        <v>P</v>
      </c>
    </row>
    <row r="3443" spans="1:8" x14ac:dyDescent="0.25">
      <c r="A3443" s="1" vm="957">
        <v>45120</v>
      </c>
      <c r="B3443" s="9" vm="958">
        <v>106.9</v>
      </c>
      <c r="C3443">
        <f t="shared" si="162"/>
        <v>0.21999999999999886</v>
      </c>
      <c r="D3443">
        <f t="shared" si="165"/>
        <v>-0.20537714712471886</v>
      </c>
      <c r="H3443" t="str">
        <f t="shared" si="166"/>
        <v>N</v>
      </c>
    </row>
    <row r="3444" spans="1:8" x14ac:dyDescent="0.25">
      <c r="A3444" s="1" vm="959">
        <v>45121</v>
      </c>
      <c r="B3444" s="9" vm="960">
        <v>106.48</v>
      </c>
      <c r="C3444">
        <f t="shared" si="162"/>
        <v>0.42000000000000171</v>
      </c>
      <c r="D3444">
        <f t="shared" si="165"/>
        <v>-0.39289055191768169</v>
      </c>
      <c r="H3444" t="str">
        <f t="shared" si="166"/>
        <v>N</v>
      </c>
    </row>
    <row r="3445" spans="1:8" x14ac:dyDescent="0.25">
      <c r="A3445" s="1" vm="961">
        <v>45124</v>
      </c>
      <c r="B3445" s="9" vm="962">
        <v>106.88</v>
      </c>
      <c r="C3445">
        <f t="shared" si="162"/>
        <v>0.39999999999999147</v>
      </c>
      <c r="D3445">
        <f t="shared" si="165"/>
        <v>0.37565740045078083</v>
      </c>
      <c r="H3445" t="str">
        <f t="shared" si="166"/>
        <v>P</v>
      </c>
    </row>
    <row r="3446" spans="1:8" x14ac:dyDescent="0.25">
      <c r="A3446" s="1" vm="963">
        <v>45125</v>
      </c>
      <c r="B3446" s="9" vm="964">
        <v>106.86</v>
      </c>
      <c r="C3446">
        <f t="shared" si="162"/>
        <v>1.9999999999996021E-2</v>
      </c>
      <c r="D3446">
        <f t="shared" si="165"/>
        <v>-1.8712574850295677E-2</v>
      </c>
      <c r="H3446" t="str">
        <f t="shared" si="166"/>
        <v>N</v>
      </c>
    </row>
    <row r="3447" spans="1:8" x14ac:dyDescent="0.25">
      <c r="A3447" s="1" vm="965">
        <v>45126</v>
      </c>
      <c r="B3447" s="9" vm="966">
        <v>106.84</v>
      </c>
      <c r="C3447">
        <f t="shared" si="162"/>
        <v>1.9999999999996021E-2</v>
      </c>
      <c r="D3447">
        <f t="shared" si="165"/>
        <v>-1.8716077110233972E-2</v>
      </c>
      <c r="H3447" t="str">
        <f t="shared" si="166"/>
        <v>N</v>
      </c>
    </row>
    <row r="3448" spans="1:8" x14ac:dyDescent="0.25">
      <c r="A3448" s="1" vm="967">
        <v>45127</v>
      </c>
      <c r="B3448" s="9" vm="968">
        <v>107.16</v>
      </c>
      <c r="C3448">
        <f t="shared" si="162"/>
        <v>0.31999999999999318</v>
      </c>
      <c r="D3448">
        <f t="shared" si="165"/>
        <v>0.29951329090227741</v>
      </c>
      <c r="H3448" t="str">
        <f t="shared" si="166"/>
        <v>P</v>
      </c>
    </row>
    <row r="3449" spans="1:8" x14ac:dyDescent="0.25">
      <c r="A3449" s="1" vm="969">
        <v>45128</v>
      </c>
      <c r="B3449" s="9" vm="970">
        <v>107.76</v>
      </c>
      <c r="C3449">
        <f t="shared" si="162"/>
        <v>0.60000000000000853</v>
      </c>
      <c r="D3449">
        <f t="shared" si="165"/>
        <v>0.55991041433371458</v>
      </c>
      <c r="H3449" t="str">
        <f t="shared" si="166"/>
        <v>P</v>
      </c>
    </row>
    <row r="3450" spans="1:8" x14ac:dyDescent="0.25">
      <c r="A3450" s="1" vm="971">
        <v>45131</v>
      </c>
      <c r="B3450" s="9" vm="972">
        <v>108.2</v>
      </c>
      <c r="C3450">
        <f t="shared" si="162"/>
        <v>0.43999999999999773</v>
      </c>
      <c r="D3450">
        <f t="shared" si="165"/>
        <v>0.40831477357089613</v>
      </c>
      <c r="H3450" t="str">
        <f t="shared" si="166"/>
        <v>P</v>
      </c>
    </row>
    <row r="3451" spans="1:8" x14ac:dyDescent="0.25">
      <c r="A3451" s="1" vm="973">
        <v>45132</v>
      </c>
      <c r="B3451" s="9" vm="974">
        <v>108.66</v>
      </c>
      <c r="C3451">
        <f t="shared" si="162"/>
        <v>0.45999999999999375</v>
      </c>
      <c r="D3451">
        <f t="shared" si="165"/>
        <v>0.42513863216265596</v>
      </c>
      <c r="H3451" t="str">
        <f t="shared" si="166"/>
        <v>P</v>
      </c>
    </row>
    <row r="3452" spans="1:8" x14ac:dyDescent="0.25">
      <c r="A3452" s="1" vm="975">
        <v>45133</v>
      </c>
      <c r="B3452" s="9" vm="863">
        <v>107.4</v>
      </c>
      <c r="C3452">
        <f t="shared" si="162"/>
        <v>1.2599999999999909</v>
      </c>
      <c r="D3452">
        <f t="shared" si="165"/>
        <v>-1.1595803423522832</v>
      </c>
      <c r="H3452" t="str">
        <f t="shared" si="166"/>
        <v>N</v>
      </c>
    </row>
    <row r="3453" spans="1:8" x14ac:dyDescent="0.25">
      <c r="A3453" s="1" vm="976">
        <v>45134</v>
      </c>
      <c r="B3453" s="9" vm="977">
        <v>109.56</v>
      </c>
      <c r="C3453">
        <f t="shared" si="162"/>
        <v>2.1599999999999966</v>
      </c>
      <c r="D3453">
        <f t="shared" si="165"/>
        <v>2.0111731843575389</v>
      </c>
      <c r="H3453" t="str">
        <f t="shared" si="166"/>
        <v>P</v>
      </c>
    </row>
    <row r="3454" spans="1:8" x14ac:dyDescent="0.25">
      <c r="A3454" s="1" vm="978">
        <v>45135</v>
      </c>
      <c r="B3454" s="9" vm="979">
        <v>110.64</v>
      </c>
      <c r="C3454">
        <f t="shared" si="162"/>
        <v>1.0799999999999983</v>
      </c>
      <c r="D3454">
        <f t="shared" si="165"/>
        <v>0.9857612267250806</v>
      </c>
      <c r="H3454" t="str">
        <f t="shared" si="166"/>
        <v>P</v>
      </c>
    </row>
    <row r="3455" spans="1:8" x14ac:dyDescent="0.25">
      <c r="A3455" s="1" vm="980">
        <v>45138</v>
      </c>
      <c r="B3455" s="9" vm="981">
        <v>110.34</v>
      </c>
      <c r="C3455">
        <f t="shared" si="162"/>
        <v>0.29999999999999716</v>
      </c>
      <c r="D3455">
        <f t="shared" si="165"/>
        <v>-0.27114967462038791</v>
      </c>
      <c r="H3455" t="str">
        <f t="shared" si="166"/>
        <v>N</v>
      </c>
    </row>
    <row r="3456" spans="1:8" x14ac:dyDescent="0.25">
      <c r="A3456" s="1" vm="982">
        <v>45139</v>
      </c>
      <c r="B3456" s="9" vm="983">
        <v>105.14</v>
      </c>
      <c r="C3456">
        <f t="shared" si="162"/>
        <v>5.2000000000000028</v>
      </c>
      <c r="D3456">
        <f t="shared" si="165"/>
        <v>-4.7127061808954167</v>
      </c>
      <c r="H3456" t="str">
        <f t="shared" si="166"/>
        <v>N</v>
      </c>
    </row>
    <row r="3457" spans="1:8" x14ac:dyDescent="0.25">
      <c r="A3457" s="1" vm="984">
        <v>45140</v>
      </c>
      <c r="B3457" s="9" vm="985">
        <v>104.88</v>
      </c>
      <c r="C3457">
        <f t="shared" si="162"/>
        <v>0.26000000000000512</v>
      </c>
      <c r="D3457">
        <f t="shared" si="165"/>
        <v>-0.24728932851436669</v>
      </c>
      <c r="H3457" t="str">
        <f t="shared" si="166"/>
        <v>N</v>
      </c>
    </row>
    <row r="3458" spans="1:8" x14ac:dyDescent="0.25">
      <c r="A3458" s="1" vm="986">
        <v>45141</v>
      </c>
      <c r="B3458" s="9" vm="987">
        <v>102.66</v>
      </c>
      <c r="C3458">
        <f t="shared" si="162"/>
        <v>2.2199999999999989</v>
      </c>
      <c r="D3458">
        <f t="shared" si="165"/>
        <v>-2.1167048054919899</v>
      </c>
      <c r="H3458" t="str">
        <f t="shared" si="166"/>
        <v>N</v>
      </c>
    </row>
    <row r="3459" spans="1:8" x14ac:dyDescent="0.25">
      <c r="A3459" s="1" vm="988">
        <v>45142</v>
      </c>
      <c r="B3459" s="9" vm="989">
        <v>103.34</v>
      </c>
      <c r="C3459">
        <f t="shared" si="162"/>
        <v>0.68000000000000682</v>
      </c>
      <c r="D3459">
        <f t="shared" si="165"/>
        <v>0.66238067406975154</v>
      </c>
      <c r="H3459" t="str">
        <f t="shared" si="166"/>
        <v>P</v>
      </c>
    </row>
    <row r="3460" spans="1:8" x14ac:dyDescent="0.25">
      <c r="A3460" s="1" vm="990">
        <v>45145</v>
      </c>
      <c r="B3460" s="9" vm="991">
        <v>103.68</v>
      </c>
      <c r="C3460">
        <f t="shared" ref="C3460:C3504" si="167">ABS(B3460-B3459)</f>
        <v>0.34000000000000341</v>
      </c>
      <c r="D3460">
        <f t="shared" si="165"/>
        <v>0.32901103154635514</v>
      </c>
      <c r="H3460" t="str">
        <f t="shared" si="166"/>
        <v>P</v>
      </c>
    </row>
    <row r="3461" spans="1:8" x14ac:dyDescent="0.25">
      <c r="A3461" s="1" vm="992">
        <v>45146</v>
      </c>
      <c r="B3461" s="9" vm="993">
        <v>102.2</v>
      </c>
      <c r="C3461">
        <f t="shared" si="167"/>
        <v>1.480000000000004</v>
      </c>
      <c r="D3461">
        <f t="shared" si="165"/>
        <v>-1.4274691358024729</v>
      </c>
      <c r="H3461" t="str">
        <f t="shared" si="166"/>
        <v>N</v>
      </c>
    </row>
    <row r="3462" spans="1:8" x14ac:dyDescent="0.25">
      <c r="A3462" s="1" vm="994">
        <v>45147</v>
      </c>
      <c r="B3462" s="9" vm="995">
        <v>102.04</v>
      </c>
      <c r="C3462">
        <f t="shared" si="167"/>
        <v>0.15999999999999659</v>
      </c>
      <c r="D3462">
        <f t="shared" si="165"/>
        <v>-0.15655577299412582</v>
      </c>
      <c r="H3462" t="str">
        <f t="shared" si="166"/>
        <v>N</v>
      </c>
    </row>
    <row r="3463" spans="1:8" x14ac:dyDescent="0.25">
      <c r="A3463" s="1" vm="996">
        <v>45148</v>
      </c>
      <c r="B3463" s="9" vm="997">
        <v>102.08</v>
      </c>
      <c r="C3463">
        <f t="shared" si="167"/>
        <v>3.9999999999992042E-2</v>
      </c>
      <c r="D3463">
        <f t="shared" si="165"/>
        <v>3.9200313602501022E-2</v>
      </c>
      <c r="H3463" t="str">
        <f t="shared" si="166"/>
        <v>P</v>
      </c>
    </row>
    <row r="3464" spans="1:8" x14ac:dyDescent="0.25">
      <c r="A3464" s="1" vm="998">
        <v>45149</v>
      </c>
      <c r="B3464" s="9" vm="999">
        <v>100.24</v>
      </c>
      <c r="C3464">
        <f t="shared" si="167"/>
        <v>1.8400000000000034</v>
      </c>
      <c r="D3464">
        <f t="shared" si="165"/>
        <v>-1.8025078369905991</v>
      </c>
      <c r="H3464" t="str">
        <f t="shared" si="166"/>
        <v>N</v>
      </c>
    </row>
    <row r="3465" spans="1:8" x14ac:dyDescent="0.25">
      <c r="A3465" s="1" vm="1000">
        <v>45152</v>
      </c>
      <c r="B3465" s="9" vm="1001">
        <v>99.98</v>
      </c>
      <c r="C3465">
        <f t="shared" si="167"/>
        <v>0.25999999999999091</v>
      </c>
      <c r="D3465">
        <f t="shared" si="165"/>
        <v>-0.25937749401435645</v>
      </c>
      <c r="H3465" t="str">
        <f t="shared" si="166"/>
        <v>N</v>
      </c>
    </row>
    <row r="3466" spans="1:8" x14ac:dyDescent="0.25">
      <c r="A3466" s="1" vm="1002">
        <v>45153</v>
      </c>
      <c r="B3466" s="9" vm="1003">
        <v>99.1</v>
      </c>
      <c r="C3466">
        <f t="shared" si="167"/>
        <v>0.88000000000000966</v>
      </c>
      <c r="D3466">
        <f t="shared" si="165"/>
        <v>-0.88017603520705101</v>
      </c>
      <c r="H3466" t="str">
        <f t="shared" si="166"/>
        <v>N</v>
      </c>
    </row>
    <row r="3467" spans="1:8" x14ac:dyDescent="0.25">
      <c r="A3467" s="1" vm="1004">
        <v>45154</v>
      </c>
      <c r="B3467" s="9" vm="1005">
        <v>99.59</v>
      </c>
      <c r="C3467">
        <f t="shared" si="167"/>
        <v>0.49000000000000909</v>
      </c>
      <c r="D3467">
        <f t="shared" si="165"/>
        <v>0.49445005045409596</v>
      </c>
      <c r="H3467" t="str">
        <f t="shared" si="166"/>
        <v>P</v>
      </c>
    </row>
    <row r="3468" spans="1:8" x14ac:dyDescent="0.25">
      <c r="A3468" s="1" vm="1006">
        <v>45155</v>
      </c>
      <c r="B3468" s="9" vm="790">
        <v>99.2</v>
      </c>
      <c r="C3468">
        <f t="shared" si="167"/>
        <v>0.39000000000000057</v>
      </c>
      <c r="D3468">
        <f t="shared" si="165"/>
        <v>-0.39160558288984898</v>
      </c>
      <c r="H3468" t="str">
        <f t="shared" si="166"/>
        <v>N</v>
      </c>
    </row>
    <row r="3469" spans="1:8" x14ac:dyDescent="0.25">
      <c r="A3469" s="1" vm="1007">
        <v>45156</v>
      </c>
      <c r="B3469" s="9" vm="1008">
        <v>98.4</v>
      </c>
      <c r="C3469">
        <f t="shared" si="167"/>
        <v>0.79999999999999716</v>
      </c>
      <c r="D3469">
        <f t="shared" si="165"/>
        <v>-0.80645161290322287</v>
      </c>
      <c r="H3469" t="str">
        <f t="shared" si="166"/>
        <v>N</v>
      </c>
    </row>
    <row r="3470" spans="1:8" x14ac:dyDescent="0.25">
      <c r="A3470" s="1" vm="1009">
        <v>45159</v>
      </c>
      <c r="B3470" s="9" vm="1010">
        <v>99.27</v>
      </c>
      <c r="C3470">
        <f t="shared" si="167"/>
        <v>0.86999999999999034</v>
      </c>
      <c r="D3470">
        <f t="shared" si="165"/>
        <v>0.88414634146340487</v>
      </c>
      <c r="H3470" t="str">
        <f t="shared" si="166"/>
        <v>P</v>
      </c>
    </row>
    <row r="3471" spans="1:8" x14ac:dyDescent="0.25">
      <c r="A3471" s="1" vm="1011">
        <v>45160</v>
      </c>
      <c r="B3471" s="9" vm="1012">
        <v>99.82</v>
      </c>
      <c r="C3471">
        <f t="shared" si="167"/>
        <v>0.54999999999999716</v>
      </c>
      <c r="D3471">
        <f t="shared" si="165"/>
        <v>0.55404452503273616</v>
      </c>
      <c r="H3471" t="str">
        <f t="shared" si="166"/>
        <v>P</v>
      </c>
    </row>
    <row r="3472" spans="1:8" x14ac:dyDescent="0.25">
      <c r="A3472" s="1" vm="1013">
        <v>45161</v>
      </c>
      <c r="B3472" s="9" vm="1014">
        <v>98.33</v>
      </c>
      <c r="C3472">
        <f t="shared" si="167"/>
        <v>1.4899999999999949</v>
      </c>
      <c r="D3472">
        <f t="shared" si="165"/>
        <v>-1.4926868363053447</v>
      </c>
      <c r="H3472" t="str">
        <f t="shared" si="166"/>
        <v>N</v>
      </c>
    </row>
    <row r="3473" spans="1:8" x14ac:dyDescent="0.25">
      <c r="A3473" s="1" vm="1015">
        <v>45162</v>
      </c>
      <c r="B3473" s="9" vm="1016">
        <v>96.82</v>
      </c>
      <c r="C3473">
        <f t="shared" si="167"/>
        <v>1.5100000000000051</v>
      </c>
      <c r="D3473">
        <f t="shared" si="165"/>
        <v>-1.5356452761110597</v>
      </c>
      <c r="H3473" t="str">
        <f t="shared" si="166"/>
        <v>N</v>
      </c>
    </row>
    <row r="3474" spans="1:8" x14ac:dyDescent="0.25">
      <c r="A3474" s="1" vm="1017">
        <v>45163</v>
      </c>
      <c r="B3474" s="9" vm="1018">
        <v>96.34</v>
      </c>
      <c r="C3474">
        <f t="shared" si="167"/>
        <v>0.47999999999998977</v>
      </c>
      <c r="D3474">
        <f t="shared" si="165"/>
        <v>-0.49576533774012582</v>
      </c>
      <c r="H3474" t="str">
        <f t="shared" si="166"/>
        <v>N</v>
      </c>
    </row>
    <row r="3475" spans="1:8" x14ac:dyDescent="0.25">
      <c r="A3475" s="1" vm="1019">
        <v>45166</v>
      </c>
      <c r="B3475" s="9" vm="1020">
        <v>96.31</v>
      </c>
      <c r="C3475">
        <f t="shared" si="167"/>
        <v>3.0000000000001137E-2</v>
      </c>
      <c r="D3475">
        <f t="shared" si="165"/>
        <v>-3.1139713514636843E-2</v>
      </c>
      <c r="H3475" t="str">
        <f t="shared" si="166"/>
        <v>N</v>
      </c>
    </row>
    <row r="3476" spans="1:8" x14ac:dyDescent="0.25">
      <c r="A3476" s="1" vm="1021">
        <v>45167</v>
      </c>
      <c r="B3476" s="9" vm="1022">
        <v>97.78</v>
      </c>
      <c r="C3476">
        <f t="shared" si="167"/>
        <v>1.4699999999999989</v>
      </c>
      <c r="D3476">
        <f t="shared" si="165"/>
        <v>1.5263212542830431</v>
      </c>
      <c r="H3476" t="str">
        <f t="shared" si="166"/>
        <v>P</v>
      </c>
    </row>
    <row r="3477" spans="1:8" x14ac:dyDescent="0.25">
      <c r="A3477" s="1" vm="1023">
        <v>45168</v>
      </c>
      <c r="B3477" s="9" vm="1024">
        <v>96.81</v>
      </c>
      <c r="C3477">
        <f t="shared" si="167"/>
        <v>0.96999999999999886</v>
      </c>
      <c r="D3477">
        <f t="shared" si="165"/>
        <v>-0.99202290857025865</v>
      </c>
      <c r="H3477" t="str">
        <f t="shared" si="166"/>
        <v>N</v>
      </c>
    </row>
    <row r="3478" spans="1:8" x14ac:dyDescent="0.25">
      <c r="A3478" s="1" vm="1025">
        <v>45169</v>
      </c>
      <c r="B3478" s="9" vm="1026">
        <v>97</v>
      </c>
      <c r="C3478">
        <f t="shared" si="167"/>
        <v>0.18999999999999773</v>
      </c>
      <c r="D3478">
        <f t="shared" si="165"/>
        <v>0.19626071686808977</v>
      </c>
      <c r="H3478" t="str">
        <f t="shared" si="166"/>
        <v>P</v>
      </c>
    </row>
    <row r="3479" spans="1:8" x14ac:dyDescent="0.25">
      <c r="A3479" s="1" vm="1027">
        <v>45170</v>
      </c>
      <c r="B3479" s="9" vm="1028">
        <v>94.38</v>
      </c>
      <c r="C3479">
        <f t="shared" si="167"/>
        <v>2.6200000000000045</v>
      </c>
      <c r="D3479">
        <f t="shared" si="165"/>
        <v>-2.7010309278350562</v>
      </c>
      <c r="H3479" t="str">
        <f t="shared" si="166"/>
        <v>N</v>
      </c>
    </row>
    <row r="3480" spans="1:8" x14ac:dyDescent="0.25">
      <c r="A3480" s="1" vm="1029">
        <v>45173</v>
      </c>
      <c r="B3480" s="9" vm="1030">
        <v>94.41</v>
      </c>
      <c r="C3480">
        <f t="shared" si="167"/>
        <v>3.0000000000001137E-2</v>
      </c>
      <c r="D3480">
        <f t="shared" si="165"/>
        <v>3.1786395422760266E-2</v>
      </c>
      <c r="H3480" t="str">
        <f t="shared" si="166"/>
        <v>P</v>
      </c>
    </row>
    <row r="3481" spans="1:8" x14ac:dyDescent="0.25">
      <c r="A3481" s="1" vm="1031">
        <v>45174</v>
      </c>
      <c r="B3481" s="9" vm="1026">
        <v>97</v>
      </c>
      <c r="C3481">
        <f t="shared" si="167"/>
        <v>2.5900000000000034</v>
      </c>
      <c r="D3481">
        <f t="shared" si="165"/>
        <v>2.7433534583200969</v>
      </c>
      <c r="H3481" t="str">
        <f t="shared" si="166"/>
        <v>P</v>
      </c>
    </row>
    <row r="3482" spans="1:8" x14ac:dyDescent="0.25">
      <c r="A3482" s="1" vm="1032">
        <v>45175</v>
      </c>
      <c r="B3482" s="9" vm="1033">
        <v>96.39</v>
      </c>
      <c r="C3482">
        <f t="shared" si="167"/>
        <v>0.60999999999999943</v>
      </c>
      <c r="D3482">
        <f t="shared" si="165"/>
        <v>-0.62886597938144273</v>
      </c>
      <c r="H3482" t="str">
        <f t="shared" si="166"/>
        <v>N</v>
      </c>
    </row>
    <row r="3483" spans="1:8" x14ac:dyDescent="0.25">
      <c r="A3483" s="1" vm="1034">
        <v>45176</v>
      </c>
      <c r="B3483" s="9" vm="1035">
        <v>95.29</v>
      </c>
      <c r="C3483">
        <f t="shared" si="167"/>
        <v>1.0999999999999943</v>
      </c>
      <c r="D3483">
        <f t="shared" si="165"/>
        <v>-1.1411972196285862</v>
      </c>
      <c r="H3483" t="str">
        <f t="shared" si="166"/>
        <v>N</v>
      </c>
    </row>
    <row r="3484" spans="1:8" x14ac:dyDescent="0.25">
      <c r="A3484" s="1" vm="1036">
        <v>45177</v>
      </c>
      <c r="B3484" s="9" vm="1037">
        <v>95.41</v>
      </c>
      <c r="C3484">
        <f t="shared" si="167"/>
        <v>0.11999999999999034</v>
      </c>
      <c r="D3484">
        <f t="shared" si="165"/>
        <v>0.12593136740475425</v>
      </c>
      <c r="H3484" t="str">
        <f t="shared" si="166"/>
        <v>P</v>
      </c>
    </row>
    <row r="3485" spans="1:8" x14ac:dyDescent="0.25">
      <c r="A3485" s="1" vm="1038">
        <v>45180</v>
      </c>
      <c r="B3485" s="9" vm="1039">
        <v>96.47</v>
      </c>
      <c r="C3485">
        <f t="shared" si="167"/>
        <v>1.0600000000000023</v>
      </c>
      <c r="D3485">
        <f t="shared" si="165"/>
        <v>1.1109946546483622</v>
      </c>
      <c r="H3485" t="str">
        <f t="shared" si="166"/>
        <v>P</v>
      </c>
    </row>
    <row r="3486" spans="1:8" x14ac:dyDescent="0.25">
      <c r="A3486" s="1" vm="1040">
        <v>45181</v>
      </c>
      <c r="B3486" s="9" vm="1041">
        <v>96.5</v>
      </c>
      <c r="C3486">
        <f t="shared" si="167"/>
        <v>3.0000000000001137E-2</v>
      </c>
      <c r="D3486">
        <f t="shared" si="165"/>
        <v>3.1097750596041397E-2</v>
      </c>
      <c r="H3486" t="str">
        <f t="shared" si="166"/>
        <v>P</v>
      </c>
    </row>
    <row r="3487" spans="1:8" x14ac:dyDescent="0.25">
      <c r="A3487" s="1" vm="1042">
        <v>45182</v>
      </c>
      <c r="B3487" s="9" vm="1043">
        <v>96</v>
      </c>
      <c r="C3487">
        <f t="shared" si="167"/>
        <v>0.5</v>
      </c>
      <c r="D3487">
        <f t="shared" si="165"/>
        <v>-0.5181347150259068</v>
      </c>
      <c r="H3487" t="str">
        <f t="shared" si="166"/>
        <v>N</v>
      </c>
    </row>
    <row r="3488" spans="1:8" x14ac:dyDescent="0.25">
      <c r="A3488" s="1" vm="1044">
        <v>45183</v>
      </c>
      <c r="B3488" s="9" vm="1045">
        <v>96.01</v>
      </c>
      <c r="C3488">
        <f t="shared" si="167"/>
        <v>1.0000000000005116E-2</v>
      </c>
      <c r="D3488">
        <f t="shared" si="165"/>
        <v>1.0416666666671997E-2</v>
      </c>
      <c r="H3488" t="str">
        <f t="shared" si="166"/>
        <v>P</v>
      </c>
    </row>
    <row r="3489" spans="1:8" x14ac:dyDescent="0.25">
      <c r="A3489" s="1" vm="1046">
        <v>45184</v>
      </c>
      <c r="B3489" s="9" vm="1047">
        <v>97.24</v>
      </c>
      <c r="C3489">
        <f t="shared" si="167"/>
        <v>1.2299999999999898</v>
      </c>
      <c r="D3489">
        <f t="shared" si="165"/>
        <v>1.2811165503593269</v>
      </c>
      <c r="H3489" t="str">
        <f t="shared" si="166"/>
        <v>P</v>
      </c>
    </row>
    <row r="3490" spans="1:8" x14ac:dyDescent="0.25">
      <c r="A3490" s="1" vm="1048">
        <v>45187</v>
      </c>
      <c r="B3490" s="9" vm="1049">
        <v>96.56</v>
      </c>
      <c r="C3490">
        <f t="shared" si="167"/>
        <v>0.67999999999999261</v>
      </c>
      <c r="D3490">
        <f t="shared" si="165"/>
        <v>-0.69930069930069172</v>
      </c>
      <c r="H3490" t="str">
        <f t="shared" si="166"/>
        <v>N</v>
      </c>
    </row>
    <row r="3491" spans="1:8" x14ac:dyDescent="0.25">
      <c r="A3491" s="1" vm="1050">
        <v>45188</v>
      </c>
      <c r="B3491" s="9" vm="1051">
        <v>97.77</v>
      </c>
      <c r="C3491">
        <f t="shared" si="167"/>
        <v>1.2099999999999937</v>
      </c>
      <c r="D3491">
        <f t="shared" si="165"/>
        <v>1.2531068765534317</v>
      </c>
      <c r="H3491" t="str">
        <f t="shared" si="166"/>
        <v>P</v>
      </c>
    </row>
    <row r="3492" spans="1:8" x14ac:dyDescent="0.25">
      <c r="A3492" s="1" vm="1052">
        <v>45189</v>
      </c>
      <c r="B3492" s="9" vm="1053">
        <v>100.2</v>
      </c>
      <c r="C3492">
        <f t="shared" si="167"/>
        <v>2.4300000000000068</v>
      </c>
      <c r="D3492">
        <f t="shared" si="165"/>
        <v>2.4854249769868129</v>
      </c>
      <c r="H3492" t="str">
        <f t="shared" si="166"/>
        <v>P</v>
      </c>
    </row>
    <row r="3493" spans="1:8" x14ac:dyDescent="0.25">
      <c r="A3493" s="1" vm="1054">
        <v>45190</v>
      </c>
      <c r="B3493" s="9" vm="1055">
        <v>99.7</v>
      </c>
      <c r="C3493">
        <f t="shared" si="167"/>
        <v>0.5</v>
      </c>
      <c r="D3493">
        <f t="shared" si="165"/>
        <v>-0.49900199600798401</v>
      </c>
      <c r="H3493" t="str">
        <f t="shared" si="166"/>
        <v>N</v>
      </c>
    </row>
    <row r="3494" spans="1:8" x14ac:dyDescent="0.25">
      <c r="A3494" s="1" vm="1056">
        <v>45191</v>
      </c>
      <c r="B3494" s="9" vm="1057">
        <v>99.53</v>
      </c>
      <c r="C3494">
        <f t="shared" si="167"/>
        <v>0.17000000000000171</v>
      </c>
      <c r="D3494">
        <f t="shared" si="165"/>
        <v>-0.17051153460381313</v>
      </c>
      <c r="H3494" t="str">
        <f t="shared" si="166"/>
        <v>N</v>
      </c>
    </row>
    <row r="3495" spans="1:8" x14ac:dyDescent="0.25">
      <c r="A3495" s="1" vm="1058">
        <v>45194</v>
      </c>
      <c r="B3495" s="9" vm="1059">
        <v>97.48</v>
      </c>
      <c r="C3495">
        <f t="shared" si="167"/>
        <v>2.0499999999999972</v>
      </c>
      <c r="D3495">
        <f t="shared" si="165"/>
        <v>-2.0596804983422055</v>
      </c>
      <c r="H3495" t="str">
        <f t="shared" si="166"/>
        <v>N</v>
      </c>
    </row>
    <row r="3496" spans="1:8" x14ac:dyDescent="0.25">
      <c r="A3496" s="1" vm="1060">
        <v>45195</v>
      </c>
      <c r="B3496" s="9" vm="1061">
        <v>95.59</v>
      </c>
      <c r="C3496">
        <f t="shared" si="167"/>
        <v>1.8900000000000006</v>
      </c>
      <c r="D3496">
        <f t="shared" si="165"/>
        <v>-1.9388592531801401</v>
      </c>
      <c r="H3496" t="str">
        <f t="shared" si="166"/>
        <v>N</v>
      </c>
    </row>
    <row r="3497" spans="1:8" x14ac:dyDescent="0.25">
      <c r="A3497" s="1" vm="1062">
        <v>45196</v>
      </c>
      <c r="B3497" s="9" vm="1063">
        <v>96.86</v>
      </c>
      <c r="C3497">
        <f t="shared" si="167"/>
        <v>1.269999999999996</v>
      </c>
      <c r="D3497">
        <f t="shared" si="165"/>
        <v>1.3285908567841782</v>
      </c>
      <c r="H3497" t="str">
        <f t="shared" si="166"/>
        <v>P</v>
      </c>
    </row>
    <row r="3498" spans="1:8" x14ac:dyDescent="0.25">
      <c r="A3498" s="1" vm="1064">
        <v>45197</v>
      </c>
      <c r="B3498" s="9" vm="749">
        <v>97.44</v>
      </c>
      <c r="C3498">
        <f t="shared" si="167"/>
        <v>0.57999999999999829</v>
      </c>
      <c r="D3498">
        <f t="shared" si="165"/>
        <v>0.59880239520957901</v>
      </c>
      <c r="H3498" t="str">
        <f t="shared" si="166"/>
        <v>P</v>
      </c>
    </row>
    <row r="3499" spans="1:8" x14ac:dyDescent="0.25">
      <c r="A3499" s="1" vm="1065">
        <v>45198</v>
      </c>
      <c r="B3499" s="9" vm="1066">
        <v>96.46</v>
      </c>
      <c r="C3499">
        <f t="shared" si="167"/>
        <v>0.98000000000000398</v>
      </c>
      <c r="D3499">
        <f t="shared" si="165"/>
        <v>-1.0057471264367857</v>
      </c>
      <c r="H3499" t="str">
        <f t="shared" si="166"/>
        <v>N</v>
      </c>
    </row>
    <row r="3500" spans="1:8" x14ac:dyDescent="0.25">
      <c r="A3500" s="1" vm="1067">
        <v>45201</v>
      </c>
      <c r="B3500" s="9" vm="1068">
        <v>95.81</v>
      </c>
      <c r="C3500">
        <f t="shared" si="167"/>
        <v>0.64999999999999147</v>
      </c>
      <c r="D3500">
        <f t="shared" si="165"/>
        <v>-0.67385444743934431</v>
      </c>
      <c r="H3500" t="str">
        <f t="shared" si="166"/>
        <v>N</v>
      </c>
    </row>
    <row r="3501" spans="1:8" x14ac:dyDescent="0.25">
      <c r="A3501" s="1" vm="1069">
        <v>45202</v>
      </c>
      <c r="B3501" s="9" vm="1070">
        <v>95.62</v>
      </c>
      <c r="C3501">
        <f t="shared" si="167"/>
        <v>0.18999999999999773</v>
      </c>
      <c r="D3501">
        <f t="shared" si="165"/>
        <v>-0.19830915353303175</v>
      </c>
      <c r="H3501" t="str">
        <f t="shared" si="166"/>
        <v>N</v>
      </c>
    </row>
    <row r="3502" spans="1:8" x14ac:dyDescent="0.25">
      <c r="A3502" s="1" vm="1071">
        <v>45203</v>
      </c>
      <c r="B3502" s="9" vm="1072">
        <v>95.64</v>
      </c>
      <c r="C3502">
        <f t="shared" si="167"/>
        <v>1.9999999999996021E-2</v>
      </c>
      <c r="D3502">
        <f t="shared" ref="D3502:D3504" si="168">((B3502-B3501)/B3501)*100</f>
        <v>2.0916126333398892E-2</v>
      </c>
      <c r="H3502" t="str">
        <f t="shared" ref="H3502:H3504" si="169">IF(D3502&gt;0,"P","N")</f>
        <v>P</v>
      </c>
    </row>
    <row r="3503" spans="1:8" x14ac:dyDescent="0.25">
      <c r="A3503" s="1" vm="1073">
        <v>45204</v>
      </c>
      <c r="B3503" s="9" vm="1074">
        <v>94.52</v>
      </c>
      <c r="C3503">
        <f t="shared" si="167"/>
        <v>1.1200000000000045</v>
      </c>
      <c r="D3503">
        <f t="shared" si="168"/>
        <v>-1.1710581346716902</v>
      </c>
      <c r="H3503" t="str">
        <f t="shared" si="169"/>
        <v>N</v>
      </c>
    </row>
    <row r="3504" spans="1:8" x14ac:dyDescent="0.25">
      <c r="A3504" s="1" vm="1075">
        <v>45205</v>
      </c>
      <c r="B3504" s="9" vm="1076">
        <v>95.7</v>
      </c>
      <c r="C3504">
        <f t="shared" si="167"/>
        <v>1.1800000000000068</v>
      </c>
      <c r="D3504">
        <f t="shared" si="168"/>
        <v>1.2484130342784667</v>
      </c>
      <c r="H3504" t="str">
        <f t="shared" si="169"/>
        <v>P</v>
      </c>
    </row>
    <row r="3505" spans="1:9" x14ac:dyDescent="0.25">
      <c r="A3505" vm="1077">
        <v>45208</v>
      </c>
      <c r="B3505" vm="1078">
        <v>94.62</v>
      </c>
      <c r="C3505">
        <f t="shared" ref="C3505:C3517" si="170">ABS(B3505-B3504)</f>
        <v>1.0799999999999983</v>
      </c>
      <c r="D3505">
        <f t="shared" ref="D3505:D3517" si="171">((B3505-B3504)/B3504)*100</f>
        <v>-1.1285266457680232</v>
      </c>
      <c r="H3505" t="str">
        <f t="shared" ref="H3505:H3517" si="172">IF(D3505&gt;0,"P","N")</f>
        <v>N</v>
      </c>
    </row>
    <row r="3506" spans="1:9" x14ac:dyDescent="0.25">
      <c r="A3506" vm="1079">
        <v>45209</v>
      </c>
      <c r="B3506" vm="1080">
        <v>97.3</v>
      </c>
      <c r="C3506">
        <f t="shared" si="170"/>
        <v>2.6799999999999926</v>
      </c>
      <c r="D3506">
        <f t="shared" si="171"/>
        <v>2.8323821602198187</v>
      </c>
      <c r="H3506" t="str">
        <f t="shared" si="172"/>
        <v>P</v>
      </c>
    </row>
    <row r="3507" spans="1:9" x14ac:dyDescent="0.25">
      <c r="A3507" vm="1081">
        <v>45210</v>
      </c>
      <c r="B3507" vm="1082">
        <v>98.5</v>
      </c>
      <c r="C3507">
        <f t="shared" si="170"/>
        <v>1.2000000000000028</v>
      </c>
      <c r="D3507">
        <f t="shared" si="171"/>
        <v>1.2332990750256967</v>
      </c>
      <c r="H3507" t="str">
        <f t="shared" si="172"/>
        <v>P</v>
      </c>
    </row>
    <row r="3508" spans="1:9" x14ac:dyDescent="0.25">
      <c r="A3508" vm="1083">
        <v>45211</v>
      </c>
      <c r="B3508" vm="812">
        <v>98.1</v>
      </c>
      <c r="C3508">
        <f t="shared" si="170"/>
        <v>0.40000000000000568</v>
      </c>
      <c r="D3508">
        <f t="shared" si="171"/>
        <v>-0.4060913705583814</v>
      </c>
      <c r="H3508" t="str">
        <f t="shared" si="172"/>
        <v>N</v>
      </c>
    </row>
    <row r="3509" spans="1:9" x14ac:dyDescent="0.25">
      <c r="A3509" vm="1084">
        <v>45212</v>
      </c>
      <c r="B3509" vm="1085">
        <v>97.58</v>
      </c>
      <c r="C3509">
        <f t="shared" si="170"/>
        <v>0.51999999999999602</v>
      </c>
      <c r="D3509">
        <f t="shared" si="171"/>
        <v>-0.5300713557594251</v>
      </c>
      <c r="H3509" t="str">
        <f t="shared" si="172"/>
        <v>N</v>
      </c>
    </row>
    <row r="3510" spans="1:9" x14ac:dyDescent="0.25">
      <c r="A3510" vm="1086">
        <v>45215</v>
      </c>
      <c r="B3510" vm="1082">
        <v>98.5</v>
      </c>
      <c r="C3510">
        <f t="shared" si="170"/>
        <v>0.92000000000000171</v>
      </c>
      <c r="D3510">
        <f t="shared" si="171"/>
        <v>0.94281615085058601</v>
      </c>
      <c r="H3510" t="str">
        <f t="shared" si="172"/>
        <v>P</v>
      </c>
    </row>
    <row r="3511" spans="1:9" x14ac:dyDescent="0.25">
      <c r="A3511" vm="1087">
        <v>45216</v>
      </c>
      <c r="B3511" vm="1088">
        <v>98.47</v>
      </c>
      <c r="C3511">
        <f t="shared" si="170"/>
        <v>3.0000000000001137E-2</v>
      </c>
      <c r="D3511">
        <f t="shared" si="171"/>
        <v>-3.0456852791879329E-2</v>
      </c>
      <c r="H3511" t="str">
        <f t="shared" si="172"/>
        <v>N</v>
      </c>
    </row>
    <row r="3512" spans="1:9" x14ac:dyDescent="0.25">
      <c r="A3512" vm="1089">
        <v>45217</v>
      </c>
      <c r="B3512" vm="1090">
        <v>98.07</v>
      </c>
      <c r="C3512">
        <f t="shared" si="170"/>
        <v>0.40000000000000568</v>
      </c>
      <c r="D3512">
        <f t="shared" si="171"/>
        <v>-0.4062150908906324</v>
      </c>
      <c r="H3512" t="str">
        <f t="shared" si="172"/>
        <v>N</v>
      </c>
    </row>
    <row r="3513" spans="1:9" x14ac:dyDescent="0.25">
      <c r="A3513" vm="1091">
        <v>45218</v>
      </c>
      <c r="B3513" vm="1092">
        <v>95.1</v>
      </c>
      <c r="C3513">
        <f t="shared" si="170"/>
        <v>2.9699999999999989</v>
      </c>
      <c r="D3513">
        <f t="shared" si="171"/>
        <v>-3.0284490669929633</v>
      </c>
      <c r="H3513" t="str">
        <f t="shared" si="172"/>
        <v>N</v>
      </c>
    </row>
    <row r="3514" spans="1:9" x14ac:dyDescent="0.25">
      <c r="A3514" vm="1093">
        <v>45219</v>
      </c>
      <c r="B3514" vm="1094">
        <v>93.8</v>
      </c>
      <c r="C3514">
        <f t="shared" si="170"/>
        <v>1.2999999999999972</v>
      </c>
      <c r="D3514">
        <f t="shared" si="171"/>
        <v>-1.3669821240799129</v>
      </c>
      <c r="H3514" t="str">
        <f t="shared" si="172"/>
        <v>N</v>
      </c>
    </row>
    <row r="3515" spans="1:9" x14ac:dyDescent="0.25">
      <c r="A3515" vm="1095">
        <v>45222</v>
      </c>
      <c r="B3515" vm="1096">
        <v>93.56</v>
      </c>
      <c r="C3515">
        <f t="shared" si="170"/>
        <v>0.23999999999999488</v>
      </c>
      <c r="D3515">
        <f t="shared" si="171"/>
        <v>-0.25586353944562357</v>
      </c>
      <c r="H3515" t="str">
        <f t="shared" si="172"/>
        <v>N</v>
      </c>
    </row>
    <row r="3516" spans="1:9" x14ac:dyDescent="0.25">
      <c r="A3516" vm="1097">
        <v>45223</v>
      </c>
      <c r="B3516" vm="737">
        <v>92.8</v>
      </c>
      <c r="C3516">
        <f t="shared" si="170"/>
        <v>0.76000000000000512</v>
      </c>
      <c r="D3516">
        <f t="shared" si="171"/>
        <v>-0.81231295425396011</v>
      </c>
      <c r="H3516" t="str">
        <f t="shared" si="172"/>
        <v>N</v>
      </c>
    </row>
    <row r="3517" spans="1:9" x14ac:dyDescent="0.25">
      <c r="A3517" vm="1098">
        <v>45224</v>
      </c>
      <c r="B3517" vm="1099">
        <v>91.23</v>
      </c>
      <c r="C3517">
        <f t="shared" si="170"/>
        <v>1.5699999999999932</v>
      </c>
      <c r="D3517">
        <f t="shared" si="171"/>
        <v>-1.6918103448275787</v>
      </c>
      <c r="H3517" t="str">
        <f t="shared" si="172"/>
        <v>N</v>
      </c>
    </row>
    <row r="3518" spans="1:9" x14ac:dyDescent="0.25">
      <c r="A3518" vm="1100">
        <v>45225</v>
      </c>
      <c r="B3518" vm="1101">
        <v>88.68</v>
      </c>
      <c r="C3518">
        <f t="shared" ref="C3518:C3519" si="173">ABS(B3518-B3517)</f>
        <v>2.5499999999999972</v>
      </c>
      <c r="D3518">
        <f t="shared" ref="D3518:D3519" si="174">((B3518-B3517)/B3517)*100</f>
        <v>-2.7951331798750378</v>
      </c>
      <c r="E3518" t="str">
        <f ca="1">_xlfn.FORMULATEXT(D3518)</f>
        <v>=((B3518-B3517)/B3517)*100</v>
      </c>
      <c r="H3518" t="str">
        <f t="shared" ref="H3518:H3519" si="175">IF(D3518&gt;0,"P","N")</f>
        <v>N</v>
      </c>
      <c r="I3518" t="str">
        <f ca="1">_xlfn.FORMULATEXT(H3518)</f>
        <v>=IF(D3518&gt;0,"P","N")</v>
      </c>
    </row>
    <row r="3519" spans="1:9" x14ac:dyDescent="0.25">
      <c r="A3519" vm="1102">
        <v>45226</v>
      </c>
      <c r="B3519" vm="1103">
        <v>88.43</v>
      </c>
      <c r="C3519">
        <f t="shared" si="173"/>
        <v>0.25</v>
      </c>
      <c r="D3519">
        <f t="shared" si="174"/>
        <v>-0.28191249436175009</v>
      </c>
      <c r="E3519" t="str">
        <f ca="1">_xlfn.FORMULATEXT(D3519)</f>
        <v>=((B3519-B3518)/B3518)*100</v>
      </c>
      <c r="H3519" t="str">
        <f t="shared" si="175"/>
        <v>N</v>
      </c>
      <c r="I3519" t="str">
        <f ca="1">_xlfn.FORMULATEXT(H3519)</f>
        <v>=IF(D3519&gt;0,"P","N")</v>
      </c>
    </row>
    <row r="3520" spans="1:9" x14ac:dyDescent="0.25">
      <c r="C3520" t="str">
        <f ca="1">_xlfn.FORMULATEXT(C3519)</f>
        <v>=ABS(B3519-B3518)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F7A224-D9CD-45FC-92E4-51867F0C5219}">
  <dimension ref="A1:L1017"/>
  <sheetViews>
    <sheetView workbookViewId="0">
      <selection activeCell="L24" sqref="L24"/>
    </sheetView>
  </sheetViews>
  <sheetFormatPr defaultRowHeight="15" x14ac:dyDescent="0.25"/>
  <cols>
    <col min="1" max="1" width="11.7109375" customWidth="1"/>
    <col min="2" max="2" width="15.85546875" customWidth="1"/>
    <col min="3" max="3" width="11.28515625" customWidth="1"/>
    <col min="4" max="4" width="10.140625" customWidth="1"/>
    <col min="8" max="8" width="6.140625" customWidth="1"/>
    <col min="9" max="9" width="19.85546875" customWidth="1"/>
  </cols>
  <sheetData>
    <row r="1" spans="1:12" x14ac:dyDescent="0.25">
      <c r="A1" s="1" t="s">
        <v>0</v>
      </c>
      <c r="B1" t="s">
        <v>11</v>
      </c>
      <c r="C1" t="s">
        <v>21</v>
      </c>
      <c r="D1" t="s">
        <v>1</v>
      </c>
      <c r="H1" t="s">
        <v>2</v>
      </c>
      <c r="K1" t="s">
        <v>17</v>
      </c>
    </row>
    <row r="2" spans="1:12" x14ac:dyDescent="0.25">
      <c r="A2" s="1">
        <v>42373</v>
      </c>
      <c r="B2" s="9">
        <v>92.25</v>
      </c>
      <c r="J2" t="s">
        <v>3</v>
      </c>
      <c r="K2" s="2">
        <f>AVERAGE(D3:D1016)</f>
        <v>-1.3002564026364533E-2</v>
      </c>
      <c r="L2" t="str">
        <f ca="1">_xlfn.FORMULATEXT(K2)</f>
        <v>=AVERAGE(D3:D1016)</v>
      </c>
    </row>
    <row r="3" spans="1:12" x14ac:dyDescent="0.25">
      <c r="A3" s="1">
        <v>42374</v>
      </c>
      <c r="B3" s="9">
        <v>91.82</v>
      </c>
      <c r="C3">
        <f t="shared" ref="C3:C15" si="0">ABS(B3-B2)</f>
        <v>0.43000000000000682</v>
      </c>
      <c r="D3">
        <f t="shared" ref="D3:D16" si="1">((B3-B2)/B2)*100</f>
        <v>-0.46612466124661983</v>
      </c>
      <c r="E3" t="str">
        <f ca="1">_xlfn.FORMULATEXT(D3)</f>
        <v>=((B3-B2)/B2)*100</v>
      </c>
      <c r="H3" t="str">
        <f>IF(D3&gt;0,"P","N")</f>
        <v>N</v>
      </c>
      <c r="I3" t="str">
        <f ca="1">_xlfn.FORMULATEXT(H3)</f>
        <v>=IF(D3&gt;0,"P","N")</v>
      </c>
      <c r="J3" t="s">
        <v>4</v>
      </c>
      <c r="K3" s="2">
        <f>_xlfn.STDEV.S(D3:D1016)</f>
        <v>1.4057423497446511</v>
      </c>
      <c r="L3" t="str">
        <f t="shared" ref="L3:L9" ca="1" si="2">_xlfn.FORMULATEXT(K3)</f>
        <v>=STDEV.S(D3:D1016)</v>
      </c>
    </row>
    <row r="4" spans="1:12" x14ac:dyDescent="0.25">
      <c r="A4" s="1">
        <v>42375</v>
      </c>
      <c r="B4" s="9">
        <v>88.779999000000004</v>
      </c>
      <c r="C4">
        <f t="shared" si="0"/>
        <v>3.0400009999999895</v>
      </c>
      <c r="D4">
        <f t="shared" si="1"/>
        <v>-3.3108266172946959</v>
      </c>
      <c r="E4" t="str">
        <f t="shared" ref="E4:E5" ca="1" si="3">_xlfn.FORMULATEXT(D4)</f>
        <v>=((B4-B3)/B3)*100</v>
      </c>
      <c r="H4" t="str">
        <f t="shared" ref="H4:H67" si="4">IF(D4&gt;0,"P","N")</f>
        <v>N</v>
      </c>
      <c r="I4" t="str">
        <f t="shared" ref="I4:I5" ca="1" si="5">_xlfn.FORMULATEXT(H4)</f>
        <v>=IF(D4&gt;0,"P","N")</v>
      </c>
      <c r="J4" t="s">
        <v>5</v>
      </c>
      <c r="K4" s="2">
        <f>MAX(D3:D1016)</f>
        <v>4.7777386065328775</v>
      </c>
      <c r="L4" t="str">
        <f t="shared" ca="1" si="2"/>
        <v>=MAX(D3:D1016)</v>
      </c>
    </row>
    <row r="5" spans="1:12" x14ac:dyDescent="0.25">
      <c r="A5" s="1">
        <v>42376</v>
      </c>
      <c r="B5" s="9">
        <v>85.440002000000007</v>
      </c>
      <c r="C5">
        <f t="shared" si="0"/>
        <v>3.3399969999999968</v>
      </c>
      <c r="D5">
        <f t="shared" si="1"/>
        <v>-3.762105246250337</v>
      </c>
      <c r="E5" t="str">
        <f t="shared" ca="1" si="3"/>
        <v>=((B5-B4)/B4)*100</v>
      </c>
      <c r="H5" t="str">
        <f t="shared" si="4"/>
        <v>N</v>
      </c>
      <c r="I5" t="str">
        <f t="shared" ca="1" si="5"/>
        <v>=IF(D5&gt;0,"P","N")</v>
      </c>
      <c r="J5" t="s">
        <v>6</v>
      </c>
      <c r="K5" s="2">
        <f>MIN(D3:D1016)</f>
        <v>-7.5286141414141401</v>
      </c>
      <c r="L5" t="str">
        <f t="shared" ca="1" si="2"/>
        <v>=MIN(D3:D1016)</v>
      </c>
    </row>
    <row r="6" spans="1:12" x14ac:dyDescent="0.25">
      <c r="A6" s="1">
        <v>42377</v>
      </c>
      <c r="B6" s="9">
        <v>83.440002000000007</v>
      </c>
      <c r="C6">
        <f t="shared" si="0"/>
        <v>2</v>
      </c>
      <c r="D6">
        <f t="shared" si="1"/>
        <v>-2.3408239152428858</v>
      </c>
      <c r="H6" t="str">
        <f t="shared" si="4"/>
        <v>N</v>
      </c>
      <c r="J6" t="s">
        <v>7</v>
      </c>
      <c r="K6">
        <f>COUNTIF(H3:H1016,"P")</f>
        <v>484</v>
      </c>
      <c r="L6" t="str">
        <f t="shared" ca="1" si="2"/>
        <v>=COUNTIF(H3:H1016,"P")</v>
      </c>
    </row>
    <row r="7" spans="1:12" x14ac:dyDescent="0.25">
      <c r="A7" s="1">
        <v>42380</v>
      </c>
      <c r="B7" s="9">
        <v>83.139999000000003</v>
      </c>
      <c r="C7">
        <f t="shared" si="0"/>
        <v>0.30000300000000379</v>
      </c>
      <c r="D7">
        <f t="shared" si="1"/>
        <v>-0.35954337584987567</v>
      </c>
      <c r="H7" t="str">
        <f t="shared" si="4"/>
        <v>N</v>
      </c>
      <c r="J7" t="s">
        <v>8</v>
      </c>
      <c r="K7">
        <f>COUNTIF(H3:H1016,"N")</f>
        <v>530</v>
      </c>
      <c r="L7" t="str">
        <f t="shared" ca="1" si="2"/>
        <v>=COUNTIF(H3:H1016,"N")</v>
      </c>
    </row>
    <row r="8" spans="1:12" x14ac:dyDescent="0.25">
      <c r="A8" s="1">
        <v>42381</v>
      </c>
      <c r="B8" s="9">
        <v>84.849997999999999</v>
      </c>
      <c r="C8">
        <f t="shared" si="0"/>
        <v>1.7099989999999963</v>
      </c>
      <c r="D8">
        <f t="shared" si="1"/>
        <v>2.0567705323162153</v>
      </c>
      <c r="H8" t="str">
        <f t="shared" si="4"/>
        <v>P</v>
      </c>
      <c r="J8" t="s">
        <v>9</v>
      </c>
      <c r="K8" s="3">
        <f>K6/(K6+K7)*100</f>
        <v>47.731755424063117</v>
      </c>
      <c r="L8" t="str">
        <f t="shared" ca="1" si="2"/>
        <v>=K6/(K6+K7)*100</v>
      </c>
    </row>
    <row r="9" spans="1:12" x14ac:dyDescent="0.25">
      <c r="A9" s="1">
        <v>42382</v>
      </c>
      <c r="B9" s="9">
        <v>82.889999000000003</v>
      </c>
      <c r="C9">
        <f t="shared" si="0"/>
        <v>1.9599989999999963</v>
      </c>
      <c r="D9">
        <f t="shared" si="1"/>
        <v>-2.3099576266342354</v>
      </c>
      <c r="H9" t="str">
        <f t="shared" si="4"/>
        <v>N</v>
      </c>
      <c r="J9" t="s">
        <v>10</v>
      </c>
      <c r="K9" s="3">
        <f>K7/(K6+K7)*100</f>
        <v>52.268244575936883</v>
      </c>
      <c r="L9" t="str">
        <f t="shared" ca="1" si="2"/>
        <v>=K7/(K6+K7)*100</v>
      </c>
    </row>
    <row r="10" spans="1:12" x14ac:dyDescent="0.25">
      <c r="A10" s="1">
        <v>42383</v>
      </c>
      <c r="B10" s="9">
        <v>80.110000999999997</v>
      </c>
      <c r="C10">
        <f t="shared" si="0"/>
        <v>2.7799980000000062</v>
      </c>
      <c r="D10">
        <f t="shared" si="1"/>
        <v>-3.3538400694153778</v>
      </c>
      <c r="H10" t="str">
        <f t="shared" si="4"/>
        <v>N</v>
      </c>
    </row>
    <row r="11" spans="1:12" x14ac:dyDescent="0.25">
      <c r="A11" s="1">
        <v>42384</v>
      </c>
      <c r="B11" s="9">
        <v>78.019997000000004</v>
      </c>
      <c r="C11">
        <f t="shared" si="0"/>
        <v>2.0900039999999933</v>
      </c>
      <c r="D11">
        <f t="shared" si="1"/>
        <v>-2.6089177055433983</v>
      </c>
      <c r="H11" t="str">
        <f t="shared" si="4"/>
        <v>N</v>
      </c>
      <c r="K11" t="s">
        <v>23</v>
      </c>
    </row>
    <row r="12" spans="1:12" x14ac:dyDescent="0.25">
      <c r="A12" s="1">
        <v>42387</v>
      </c>
      <c r="B12" s="9">
        <v>78.099997999999999</v>
      </c>
      <c r="C12">
        <f t="shared" si="0"/>
        <v>8.000099999999577E-2</v>
      </c>
      <c r="D12">
        <f t="shared" si="1"/>
        <v>0.10253909648316925</v>
      </c>
      <c r="H12" t="str">
        <f t="shared" si="4"/>
        <v>P</v>
      </c>
      <c r="J12" t="s">
        <v>3</v>
      </c>
      <c r="K12" s="2">
        <f>AVERAGE(C3:C1016)</f>
        <v>0.79160746055226661</v>
      </c>
    </row>
    <row r="13" spans="1:12" x14ac:dyDescent="0.25">
      <c r="A13" s="1">
        <v>42388</v>
      </c>
      <c r="B13" s="9">
        <v>78.860000999999997</v>
      </c>
      <c r="C13">
        <f t="shared" si="0"/>
        <v>0.76000299999999754</v>
      </c>
      <c r="D13">
        <f t="shared" si="1"/>
        <v>0.9731152617955221</v>
      </c>
      <c r="H13" t="str">
        <f t="shared" si="4"/>
        <v>P</v>
      </c>
    </row>
    <row r="14" spans="1:12" x14ac:dyDescent="0.25">
      <c r="A14" s="1">
        <v>42389</v>
      </c>
      <c r="B14" s="9">
        <v>76.769997000000004</v>
      </c>
      <c r="C14">
        <f t="shared" si="0"/>
        <v>2.0900039999999933</v>
      </c>
      <c r="D14">
        <f t="shared" si="1"/>
        <v>-2.6502713333721535</v>
      </c>
      <c r="H14" t="str">
        <f t="shared" si="4"/>
        <v>N</v>
      </c>
    </row>
    <row r="15" spans="1:12" x14ac:dyDescent="0.25">
      <c r="A15" s="1">
        <v>42390</v>
      </c>
      <c r="B15" s="9">
        <v>78.699996999999996</v>
      </c>
      <c r="C15">
        <f t="shared" si="0"/>
        <v>1.9299999999999926</v>
      </c>
      <c r="D15">
        <f t="shared" si="1"/>
        <v>2.5140029639443551</v>
      </c>
      <c r="H15" t="str">
        <f t="shared" si="4"/>
        <v>P</v>
      </c>
    </row>
    <row r="16" spans="1:12" x14ac:dyDescent="0.25">
      <c r="A16" s="1">
        <v>42391</v>
      </c>
      <c r="B16" s="9">
        <v>79.709998999999996</v>
      </c>
      <c r="C16">
        <f t="shared" ref="C16:C79" si="6">ABS(B16-B15)</f>
        <v>1.0100020000000001</v>
      </c>
      <c r="D16">
        <f t="shared" si="1"/>
        <v>1.2833571010174245</v>
      </c>
      <c r="H16" t="str">
        <f t="shared" si="4"/>
        <v>P</v>
      </c>
    </row>
    <row r="17" spans="1:8" x14ac:dyDescent="0.25">
      <c r="A17" s="1">
        <v>42394</v>
      </c>
      <c r="B17" s="9">
        <v>78.919998000000007</v>
      </c>
      <c r="C17">
        <f t="shared" si="6"/>
        <v>0.79000099999998952</v>
      </c>
      <c r="D17">
        <f t="shared" ref="D17:D80" si="7">((B17-B16)/B16)*100</f>
        <v>-0.99109397805912602</v>
      </c>
      <c r="H17" t="str">
        <f t="shared" si="4"/>
        <v>N</v>
      </c>
    </row>
    <row r="18" spans="1:8" x14ac:dyDescent="0.25">
      <c r="A18" s="1">
        <v>42395</v>
      </c>
      <c r="B18" s="9">
        <v>79.400002000000001</v>
      </c>
      <c r="C18">
        <f t="shared" si="6"/>
        <v>0.48000399999999388</v>
      </c>
      <c r="D18">
        <f t="shared" si="7"/>
        <v>0.60821593026395393</v>
      </c>
      <c r="H18" t="str">
        <f t="shared" si="4"/>
        <v>P</v>
      </c>
    </row>
    <row r="19" spans="1:8" x14ac:dyDescent="0.25">
      <c r="A19" s="1">
        <v>42396</v>
      </c>
      <c r="B19" s="9">
        <v>79.959998999999996</v>
      </c>
      <c r="C19">
        <f t="shared" si="6"/>
        <v>0.55999699999999564</v>
      </c>
      <c r="D19">
        <f t="shared" si="7"/>
        <v>0.70528587644115626</v>
      </c>
      <c r="H19" t="str">
        <f t="shared" si="4"/>
        <v>P</v>
      </c>
    </row>
    <row r="20" spans="1:8" x14ac:dyDescent="0.25">
      <c r="A20" s="1">
        <v>42397</v>
      </c>
      <c r="B20" s="9">
        <v>77.620002999999997</v>
      </c>
      <c r="C20">
        <f t="shared" si="6"/>
        <v>2.3399959999999993</v>
      </c>
      <c r="D20">
        <f t="shared" si="7"/>
        <v>-2.9264582657135843</v>
      </c>
      <c r="H20" t="str">
        <f t="shared" si="4"/>
        <v>N</v>
      </c>
    </row>
    <row r="21" spans="1:8" x14ac:dyDescent="0.25">
      <c r="A21" s="1">
        <v>42398</v>
      </c>
      <c r="B21" s="9">
        <v>76.660004000000001</v>
      </c>
      <c r="C21">
        <f t="shared" si="6"/>
        <v>0.95999899999999627</v>
      </c>
      <c r="D21">
        <f t="shared" si="7"/>
        <v>-1.2367933044269481</v>
      </c>
      <c r="H21" t="str">
        <f t="shared" si="4"/>
        <v>N</v>
      </c>
    </row>
    <row r="22" spans="1:8" x14ac:dyDescent="0.25">
      <c r="A22" s="1">
        <v>42401</v>
      </c>
      <c r="B22" s="9">
        <v>75.470000999999996</v>
      </c>
      <c r="C22">
        <f t="shared" si="6"/>
        <v>1.1900030000000044</v>
      </c>
      <c r="D22">
        <f t="shared" si="7"/>
        <v>-1.5523127288122818</v>
      </c>
      <c r="H22" t="str">
        <f t="shared" si="4"/>
        <v>N</v>
      </c>
    </row>
    <row r="23" spans="1:8" x14ac:dyDescent="0.25">
      <c r="A23" s="1">
        <v>42402</v>
      </c>
      <c r="B23" s="9">
        <v>74.029999000000004</v>
      </c>
      <c r="C23">
        <f t="shared" si="6"/>
        <v>1.4400019999999927</v>
      </c>
      <c r="D23">
        <f t="shared" si="7"/>
        <v>-1.9080455557433911</v>
      </c>
      <c r="H23" t="str">
        <f t="shared" si="4"/>
        <v>N</v>
      </c>
    </row>
    <row r="24" spans="1:8" x14ac:dyDescent="0.25">
      <c r="A24" s="1">
        <v>42403</v>
      </c>
      <c r="B24" s="9">
        <v>72.699996999999996</v>
      </c>
      <c r="C24">
        <f t="shared" si="6"/>
        <v>1.3300020000000075</v>
      </c>
      <c r="D24">
        <f t="shared" si="7"/>
        <v>-1.7965716844059492</v>
      </c>
      <c r="H24" t="str">
        <f t="shared" si="4"/>
        <v>N</v>
      </c>
    </row>
    <row r="25" spans="1:8" x14ac:dyDescent="0.25">
      <c r="A25" s="1">
        <v>42404</v>
      </c>
      <c r="B25" s="9">
        <v>71.489998</v>
      </c>
      <c r="C25">
        <f t="shared" si="6"/>
        <v>1.2099989999999963</v>
      </c>
      <c r="D25">
        <f t="shared" si="7"/>
        <v>-1.6643728334679249</v>
      </c>
      <c r="H25" t="str">
        <f t="shared" si="4"/>
        <v>N</v>
      </c>
    </row>
    <row r="26" spans="1:8" x14ac:dyDescent="0.25">
      <c r="A26" s="1">
        <v>42405</v>
      </c>
      <c r="B26" s="9">
        <v>72.410004000000001</v>
      </c>
      <c r="C26">
        <f t="shared" si="6"/>
        <v>0.92000600000000077</v>
      </c>
      <c r="D26">
        <f t="shared" si="7"/>
        <v>1.2869017005707579</v>
      </c>
      <c r="H26" t="str">
        <f t="shared" si="4"/>
        <v>P</v>
      </c>
    </row>
    <row r="27" spans="1:8" x14ac:dyDescent="0.25">
      <c r="A27" s="1">
        <v>42408</v>
      </c>
      <c r="B27" s="9">
        <v>69.300003000000004</v>
      </c>
      <c r="C27">
        <f t="shared" si="6"/>
        <v>3.1100009999999969</v>
      </c>
      <c r="D27">
        <f t="shared" si="7"/>
        <v>-4.2949880240304878</v>
      </c>
      <c r="H27" t="str">
        <f t="shared" si="4"/>
        <v>N</v>
      </c>
    </row>
    <row r="28" spans="1:8" x14ac:dyDescent="0.25">
      <c r="A28" s="1">
        <v>42409</v>
      </c>
      <c r="B28" s="9">
        <v>67.830001999999993</v>
      </c>
      <c r="C28">
        <f t="shared" si="6"/>
        <v>1.4700010000000105</v>
      </c>
      <c r="D28">
        <f t="shared" si="7"/>
        <v>-2.121213472386156</v>
      </c>
      <c r="H28" t="str">
        <f t="shared" si="4"/>
        <v>N</v>
      </c>
    </row>
    <row r="29" spans="1:8" x14ac:dyDescent="0.25">
      <c r="A29" s="1">
        <v>42410</v>
      </c>
      <c r="B29" s="9">
        <v>69.080001999999993</v>
      </c>
      <c r="C29">
        <f t="shared" si="6"/>
        <v>1.25</v>
      </c>
      <c r="D29">
        <f t="shared" si="7"/>
        <v>1.842842345780854</v>
      </c>
      <c r="H29" t="str">
        <f t="shared" si="4"/>
        <v>P</v>
      </c>
    </row>
    <row r="30" spans="1:8" x14ac:dyDescent="0.25">
      <c r="A30" s="1">
        <v>42411</v>
      </c>
      <c r="B30" s="9">
        <v>67.180000000000007</v>
      </c>
      <c r="C30">
        <f t="shared" si="6"/>
        <v>1.9000019999999864</v>
      </c>
      <c r="D30">
        <f t="shared" si="7"/>
        <v>-2.7504370946601688</v>
      </c>
      <c r="H30" t="str">
        <f t="shared" si="4"/>
        <v>N</v>
      </c>
    </row>
    <row r="31" spans="1:8" x14ac:dyDescent="0.25">
      <c r="A31" s="1">
        <v>42412</v>
      </c>
      <c r="B31" s="9">
        <v>70.260002</v>
      </c>
      <c r="C31">
        <f t="shared" si="6"/>
        <v>3.0800019999999932</v>
      </c>
      <c r="D31">
        <f t="shared" si="7"/>
        <v>4.5847008038106472</v>
      </c>
      <c r="H31" t="str">
        <f t="shared" si="4"/>
        <v>P</v>
      </c>
    </row>
    <row r="32" spans="1:8" x14ac:dyDescent="0.25">
      <c r="A32" s="1">
        <v>42415</v>
      </c>
      <c r="B32" s="9">
        <v>73.080001999999993</v>
      </c>
      <c r="C32">
        <f t="shared" si="6"/>
        <v>2.8199999999999932</v>
      </c>
      <c r="D32">
        <f t="shared" si="7"/>
        <v>4.0136634211880509</v>
      </c>
      <c r="H32" t="str">
        <f t="shared" si="4"/>
        <v>P</v>
      </c>
    </row>
    <row r="33" spans="1:8" x14ac:dyDescent="0.25">
      <c r="A33" s="1">
        <v>42416</v>
      </c>
      <c r="B33" s="9">
        <v>72.819999999999993</v>
      </c>
      <c r="C33">
        <f t="shared" si="6"/>
        <v>0.26000200000000007</v>
      </c>
      <c r="D33">
        <f t="shared" si="7"/>
        <v>-0.35577722069575218</v>
      </c>
      <c r="H33" t="str">
        <f t="shared" si="4"/>
        <v>N</v>
      </c>
    </row>
    <row r="34" spans="1:8" x14ac:dyDescent="0.25">
      <c r="A34" s="1">
        <v>42417</v>
      </c>
      <c r="B34" s="9">
        <v>75.389999000000003</v>
      </c>
      <c r="C34">
        <f t="shared" si="6"/>
        <v>2.5699990000000099</v>
      </c>
      <c r="D34">
        <f t="shared" si="7"/>
        <v>3.5292488327382729</v>
      </c>
      <c r="H34" t="str">
        <f t="shared" si="4"/>
        <v>P</v>
      </c>
    </row>
    <row r="35" spans="1:8" x14ac:dyDescent="0.25">
      <c r="A35" s="1">
        <v>42418</v>
      </c>
      <c r="B35" s="9">
        <v>75.349997999999999</v>
      </c>
      <c r="C35">
        <f t="shared" si="6"/>
        <v>4.0001000000003728E-2</v>
      </c>
      <c r="D35">
        <f t="shared" si="7"/>
        <v>-5.3058761812695775E-2</v>
      </c>
      <c r="H35" t="str">
        <f t="shared" si="4"/>
        <v>N</v>
      </c>
    </row>
    <row r="36" spans="1:8" x14ac:dyDescent="0.25">
      <c r="A36" s="1">
        <v>42419</v>
      </c>
      <c r="B36" s="9">
        <v>73.830001999999993</v>
      </c>
      <c r="C36">
        <f t="shared" si="6"/>
        <v>1.5199960000000061</v>
      </c>
      <c r="D36">
        <f t="shared" si="7"/>
        <v>-2.0172475651558823</v>
      </c>
      <c r="H36" t="str">
        <f t="shared" si="4"/>
        <v>N</v>
      </c>
    </row>
    <row r="37" spans="1:8" x14ac:dyDescent="0.25">
      <c r="A37" s="1">
        <v>42422</v>
      </c>
      <c r="B37" s="9">
        <v>75.199996999999996</v>
      </c>
      <c r="C37">
        <f t="shared" si="6"/>
        <v>1.369995000000003</v>
      </c>
      <c r="D37">
        <f t="shared" si="7"/>
        <v>1.8556074263684879</v>
      </c>
      <c r="H37" t="str">
        <f t="shared" si="4"/>
        <v>P</v>
      </c>
    </row>
    <row r="38" spans="1:8" x14ac:dyDescent="0.25">
      <c r="A38" s="1">
        <v>42423</v>
      </c>
      <c r="B38" s="9">
        <v>73.139999000000003</v>
      </c>
      <c r="C38">
        <f t="shared" si="6"/>
        <v>2.0599979999999931</v>
      </c>
      <c r="D38">
        <f t="shared" si="7"/>
        <v>-2.7393591518361271</v>
      </c>
      <c r="H38" t="str">
        <f t="shared" si="4"/>
        <v>N</v>
      </c>
    </row>
    <row r="39" spans="1:8" x14ac:dyDescent="0.25">
      <c r="A39" s="1">
        <v>42424</v>
      </c>
      <c r="B39" s="9">
        <v>70.199996999999996</v>
      </c>
      <c r="C39">
        <f t="shared" si="6"/>
        <v>2.9400020000000069</v>
      </c>
      <c r="D39">
        <f t="shared" si="7"/>
        <v>-4.019691058513696</v>
      </c>
      <c r="H39" t="str">
        <f t="shared" si="4"/>
        <v>N</v>
      </c>
    </row>
    <row r="40" spans="1:8" x14ac:dyDescent="0.25">
      <c r="A40" s="1">
        <v>42425</v>
      </c>
      <c r="B40" s="9">
        <v>71.300003000000004</v>
      </c>
      <c r="C40">
        <f t="shared" si="6"/>
        <v>1.1000060000000076</v>
      </c>
      <c r="D40">
        <f t="shared" si="7"/>
        <v>1.5669601809242353</v>
      </c>
      <c r="H40" t="str">
        <f t="shared" si="4"/>
        <v>P</v>
      </c>
    </row>
    <row r="41" spans="1:8" x14ac:dyDescent="0.25">
      <c r="A41" s="1">
        <v>42426</v>
      </c>
      <c r="B41" s="9">
        <v>73.889999000000003</v>
      </c>
      <c r="C41">
        <f t="shared" si="6"/>
        <v>2.5899959999999993</v>
      </c>
      <c r="D41">
        <f t="shared" si="7"/>
        <v>3.6325328064852949</v>
      </c>
      <c r="H41" t="str">
        <f t="shared" si="4"/>
        <v>P</v>
      </c>
    </row>
    <row r="42" spans="1:8" x14ac:dyDescent="0.25">
      <c r="A42" s="1">
        <v>42429</v>
      </c>
      <c r="B42" s="9">
        <v>75.150002000000001</v>
      </c>
      <c r="C42">
        <f t="shared" si="6"/>
        <v>1.2600029999999975</v>
      </c>
      <c r="D42">
        <f t="shared" si="7"/>
        <v>1.7052415983927642</v>
      </c>
      <c r="H42" t="str">
        <f t="shared" si="4"/>
        <v>P</v>
      </c>
    </row>
    <row r="43" spans="1:8" x14ac:dyDescent="0.25">
      <c r="A43" s="1">
        <v>42430</v>
      </c>
      <c r="B43" s="9">
        <v>78.309997999999993</v>
      </c>
      <c r="C43">
        <f t="shared" si="6"/>
        <v>3.1599959999999925</v>
      </c>
      <c r="D43">
        <f t="shared" si="7"/>
        <v>4.2049180517653113</v>
      </c>
      <c r="H43" t="str">
        <f t="shared" si="4"/>
        <v>P</v>
      </c>
    </row>
    <row r="44" spans="1:8" x14ac:dyDescent="0.25">
      <c r="A44" s="1">
        <v>42431</v>
      </c>
      <c r="B44" s="9">
        <v>80.430000000000007</v>
      </c>
      <c r="C44">
        <f t="shared" si="6"/>
        <v>2.1200020000000137</v>
      </c>
      <c r="D44">
        <f t="shared" si="7"/>
        <v>2.7071919986513269</v>
      </c>
      <c r="H44" t="str">
        <f t="shared" si="4"/>
        <v>P</v>
      </c>
    </row>
    <row r="45" spans="1:8" x14ac:dyDescent="0.25">
      <c r="A45" s="1">
        <v>42432</v>
      </c>
      <c r="B45" s="9">
        <v>81.150002000000001</v>
      </c>
      <c r="C45">
        <f t="shared" si="6"/>
        <v>0.72000199999999381</v>
      </c>
      <c r="D45">
        <f t="shared" si="7"/>
        <v>0.89519084918561942</v>
      </c>
      <c r="H45" t="str">
        <f t="shared" si="4"/>
        <v>P</v>
      </c>
    </row>
    <row r="46" spans="1:8" x14ac:dyDescent="0.25">
      <c r="A46" s="1">
        <v>42433</v>
      </c>
      <c r="B46" s="9">
        <v>82.629997000000003</v>
      </c>
      <c r="C46">
        <f t="shared" si="6"/>
        <v>1.4799950000000024</v>
      </c>
      <c r="D46">
        <f t="shared" si="7"/>
        <v>1.8237769113055629</v>
      </c>
      <c r="H46" t="str">
        <f t="shared" si="4"/>
        <v>P</v>
      </c>
    </row>
    <row r="47" spans="1:8" x14ac:dyDescent="0.25">
      <c r="A47" s="1">
        <v>42436</v>
      </c>
      <c r="B47" s="9">
        <v>81.870002999999997</v>
      </c>
      <c r="C47">
        <f t="shared" si="6"/>
        <v>0.75999400000000605</v>
      </c>
      <c r="D47">
        <f t="shared" si="7"/>
        <v>-0.91975557012304621</v>
      </c>
      <c r="H47" t="str">
        <f t="shared" si="4"/>
        <v>N</v>
      </c>
    </row>
    <row r="48" spans="1:8" x14ac:dyDescent="0.25">
      <c r="A48" s="1">
        <v>42437</v>
      </c>
      <c r="B48" s="9">
        <v>80.019997000000004</v>
      </c>
      <c r="C48">
        <f t="shared" si="6"/>
        <v>1.8500059999999934</v>
      </c>
      <c r="D48">
        <f t="shared" si="7"/>
        <v>-2.2596872263458856</v>
      </c>
      <c r="H48" t="str">
        <f t="shared" si="4"/>
        <v>N</v>
      </c>
    </row>
    <row r="49" spans="1:8" x14ac:dyDescent="0.25">
      <c r="A49" s="1">
        <v>42438</v>
      </c>
      <c r="B49" s="9">
        <v>78.540001000000004</v>
      </c>
      <c r="C49">
        <f t="shared" si="6"/>
        <v>1.4799959999999999</v>
      </c>
      <c r="D49">
        <f t="shared" si="7"/>
        <v>-1.8495326861859291</v>
      </c>
      <c r="H49" t="str">
        <f t="shared" si="4"/>
        <v>N</v>
      </c>
    </row>
    <row r="50" spans="1:8" x14ac:dyDescent="0.25">
      <c r="A50" s="1">
        <v>42439</v>
      </c>
      <c r="B50" s="9">
        <v>75.419998000000007</v>
      </c>
      <c r="C50">
        <f t="shared" si="6"/>
        <v>3.120002999999997</v>
      </c>
      <c r="D50">
        <f t="shared" si="7"/>
        <v>-3.9725018592755004</v>
      </c>
      <c r="H50" t="str">
        <f t="shared" si="4"/>
        <v>N</v>
      </c>
    </row>
    <row r="51" spans="1:8" x14ac:dyDescent="0.25">
      <c r="A51" s="1">
        <v>42440</v>
      </c>
      <c r="B51" s="9">
        <v>78.720000999999996</v>
      </c>
      <c r="C51">
        <f t="shared" si="6"/>
        <v>3.3000029999999896</v>
      </c>
      <c r="D51">
        <f t="shared" si="7"/>
        <v>4.3755013093476736</v>
      </c>
      <c r="H51" t="str">
        <f t="shared" si="4"/>
        <v>P</v>
      </c>
    </row>
    <row r="52" spans="1:8" x14ac:dyDescent="0.25">
      <c r="A52" s="1">
        <v>42443</v>
      </c>
      <c r="B52" s="9">
        <v>80.230002999999996</v>
      </c>
      <c r="C52">
        <f t="shared" si="6"/>
        <v>1.5100020000000001</v>
      </c>
      <c r="D52">
        <f t="shared" si="7"/>
        <v>1.9181935731936792</v>
      </c>
      <c r="H52" t="str">
        <f t="shared" si="4"/>
        <v>P</v>
      </c>
    </row>
    <row r="53" spans="1:8" x14ac:dyDescent="0.25">
      <c r="A53" s="1">
        <v>42444</v>
      </c>
      <c r="B53" s="9">
        <v>79.559997999999993</v>
      </c>
      <c r="C53">
        <f t="shared" si="6"/>
        <v>0.67000500000000329</v>
      </c>
      <c r="D53">
        <f t="shared" si="7"/>
        <v>-0.83510529097201125</v>
      </c>
      <c r="H53" t="str">
        <f t="shared" si="4"/>
        <v>N</v>
      </c>
    </row>
    <row r="54" spans="1:8" x14ac:dyDescent="0.25">
      <c r="A54" s="1">
        <v>42445</v>
      </c>
      <c r="B54" s="9">
        <v>82.629997000000003</v>
      </c>
      <c r="C54">
        <f t="shared" si="6"/>
        <v>3.0699990000000099</v>
      </c>
      <c r="D54">
        <f t="shared" si="7"/>
        <v>3.8587218164585804</v>
      </c>
      <c r="H54" t="str">
        <f t="shared" si="4"/>
        <v>P</v>
      </c>
    </row>
    <row r="55" spans="1:8" x14ac:dyDescent="0.25">
      <c r="A55" s="1">
        <v>42446</v>
      </c>
      <c r="B55" s="9">
        <v>81.019997000000004</v>
      </c>
      <c r="C55">
        <f t="shared" si="6"/>
        <v>1.6099999999999994</v>
      </c>
      <c r="D55">
        <f t="shared" si="7"/>
        <v>-1.9484449454839015</v>
      </c>
      <c r="H55" t="str">
        <f t="shared" si="4"/>
        <v>N</v>
      </c>
    </row>
    <row r="56" spans="1:8" x14ac:dyDescent="0.25">
      <c r="A56" s="1">
        <v>42447</v>
      </c>
      <c r="B56" s="9">
        <v>81.580001999999993</v>
      </c>
      <c r="C56">
        <f t="shared" si="6"/>
        <v>0.56000499999998965</v>
      </c>
      <c r="D56">
        <f t="shared" si="7"/>
        <v>0.69119355805454996</v>
      </c>
      <c r="H56" t="str">
        <f t="shared" si="4"/>
        <v>P</v>
      </c>
    </row>
    <row r="57" spans="1:8" x14ac:dyDescent="0.25">
      <c r="A57" s="1">
        <v>42450</v>
      </c>
      <c r="B57" s="9">
        <v>81.199996999999996</v>
      </c>
      <c r="C57">
        <f t="shared" si="6"/>
        <v>0.38000499999999704</v>
      </c>
      <c r="D57">
        <f t="shared" si="7"/>
        <v>-0.46580655881817346</v>
      </c>
      <c r="H57" t="str">
        <f t="shared" si="4"/>
        <v>N</v>
      </c>
    </row>
    <row r="58" spans="1:8" x14ac:dyDescent="0.25">
      <c r="A58" s="1">
        <v>42451</v>
      </c>
      <c r="B58" s="9">
        <v>81.379997000000003</v>
      </c>
      <c r="C58">
        <f t="shared" si="6"/>
        <v>0.18000000000000682</v>
      </c>
      <c r="D58">
        <f t="shared" si="7"/>
        <v>0.22167488503725785</v>
      </c>
      <c r="H58" t="str">
        <f t="shared" si="4"/>
        <v>P</v>
      </c>
    </row>
    <row r="59" spans="1:8" x14ac:dyDescent="0.25">
      <c r="A59" s="1">
        <v>42452</v>
      </c>
      <c r="B59" s="9">
        <v>81.059997999999993</v>
      </c>
      <c r="C59">
        <f t="shared" si="6"/>
        <v>0.31999900000000991</v>
      </c>
      <c r="D59">
        <f t="shared" si="7"/>
        <v>-0.39321579232794751</v>
      </c>
      <c r="H59" t="str">
        <f t="shared" si="4"/>
        <v>N</v>
      </c>
    </row>
    <row r="60" spans="1:8" x14ac:dyDescent="0.25">
      <c r="A60" s="1">
        <v>42453</v>
      </c>
      <c r="B60" s="9">
        <v>79.580001999999993</v>
      </c>
      <c r="C60">
        <f t="shared" si="6"/>
        <v>1.4799959999999999</v>
      </c>
      <c r="D60">
        <f t="shared" si="7"/>
        <v>-1.8258031538564805</v>
      </c>
      <c r="H60" t="str">
        <f t="shared" si="4"/>
        <v>N</v>
      </c>
    </row>
    <row r="61" spans="1:8" x14ac:dyDescent="0.25">
      <c r="A61" s="1">
        <v>42458</v>
      </c>
      <c r="B61" s="9">
        <v>80.449996999999996</v>
      </c>
      <c r="C61">
        <f t="shared" si="6"/>
        <v>0.86999500000000296</v>
      </c>
      <c r="D61">
        <f t="shared" si="7"/>
        <v>1.0932331969531781</v>
      </c>
      <c r="H61" t="str">
        <f t="shared" si="4"/>
        <v>P</v>
      </c>
    </row>
    <row r="62" spans="1:8" x14ac:dyDescent="0.25">
      <c r="A62" s="1">
        <v>42459</v>
      </c>
      <c r="B62" s="9">
        <v>82.110000999999997</v>
      </c>
      <c r="C62">
        <f t="shared" si="6"/>
        <v>1.6600040000000007</v>
      </c>
      <c r="D62">
        <f t="shared" si="7"/>
        <v>2.0633984610341263</v>
      </c>
      <c r="H62" t="str">
        <f t="shared" si="4"/>
        <v>P</v>
      </c>
    </row>
    <row r="63" spans="1:8" x14ac:dyDescent="0.25">
      <c r="A63" s="1">
        <v>42460</v>
      </c>
      <c r="B63" s="9">
        <v>80.699996999999996</v>
      </c>
      <c r="C63">
        <f t="shared" si="6"/>
        <v>1.4100040000000007</v>
      </c>
      <c r="D63">
        <f t="shared" si="7"/>
        <v>-1.7172134731797173</v>
      </c>
      <c r="H63" t="str">
        <f t="shared" si="4"/>
        <v>N</v>
      </c>
    </row>
    <row r="64" spans="1:8" x14ac:dyDescent="0.25">
      <c r="A64" s="1">
        <v>42461</v>
      </c>
      <c r="B64" s="9">
        <v>78</v>
      </c>
      <c r="C64">
        <f t="shared" si="6"/>
        <v>2.6999969999999962</v>
      </c>
      <c r="D64">
        <f t="shared" si="7"/>
        <v>-3.3457213139673305</v>
      </c>
      <c r="H64" t="str">
        <f t="shared" si="4"/>
        <v>N</v>
      </c>
    </row>
    <row r="65" spans="1:8" x14ac:dyDescent="0.25">
      <c r="A65" s="1">
        <v>42464</v>
      </c>
      <c r="B65" s="9">
        <v>77.540001000000004</v>
      </c>
      <c r="C65">
        <f t="shared" si="6"/>
        <v>0.45999899999999627</v>
      </c>
      <c r="D65">
        <f t="shared" si="7"/>
        <v>-0.58974230769230296</v>
      </c>
      <c r="H65" t="str">
        <f t="shared" si="4"/>
        <v>N</v>
      </c>
    </row>
    <row r="66" spans="1:8" x14ac:dyDescent="0.25">
      <c r="A66" s="1">
        <v>42465</v>
      </c>
      <c r="B66" s="9">
        <v>74.629997000000003</v>
      </c>
      <c r="C66">
        <f t="shared" si="6"/>
        <v>2.9100040000000007</v>
      </c>
      <c r="D66">
        <f t="shared" si="7"/>
        <v>-3.7529068383684963</v>
      </c>
      <c r="H66" t="str">
        <f t="shared" si="4"/>
        <v>N</v>
      </c>
    </row>
    <row r="67" spans="1:8" x14ac:dyDescent="0.25">
      <c r="A67" s="1">
        <v>42466</v>
      </c>
      <c r="B67" s="9">
        <v>75</v>
      </c>
      <c r="C67">
        <f t="shared" si="6"/>
        <v>0.37000299999999697</v>
      </c>
      <c r="D67">
        <f t="shared" si="7"/>
        <v>0.49578321703536582</v>
      </c>
      <c r="H67" t="str">
        <f t="shared" si="4"/>
        <v>P</v>
      </c>
    </row>
    <row r="68" spans="1:8" x14ac:dyDescent="0.25">
      <c r="A68" s="1">
        <v>42467</v>
      </c>
      <c r="B68" s="9">
        <v>73.849997999999999</v>
      </c>
      <c r="C68">
        <f t="shared" si="6"/>
        <v>1.1500020000000006</v>
      </c>
      <c r="D68">
        <f t="shared" si="7"/>
        <v>-1.5333360000000007</v>
      </c>
      <c r="H68" t="str">
        <f t="shared" ref="H68:H131" si="8">IF(D68&gt;0,"P","N")</f>
        <v>N</v>
      </c>
    </row>
    <row r="69" spans="1:8" x14ac:dyDescent="0.25">
      <c r="A69" s="1">
        <v>42468</v>
      </c>
      <c r="B69" s="9">
        <v>74.300003000000004</v>
      </c>
      <c r="C69">
        <f t="shared" si="6"/>
        <v>0.45000500000000443</v>
      </c>
      <c r="D69">
        <f t="shared" si="7"/>
        <v>0.60935005035478063</v>
      </c>
      <c r="H69" t="str">
        <f t="shared" si="8"/>
        <v>P</v>
      </c>
    </row>
    <row r="70" spans="1:8" x14ac:dyDescent="0.25">
      <c r="A70" s="1">
        <v>42471</v>
      </c>
      <c r="B70" s="9">
        <v>74.790001000000004</v>
      </c>
      <c r="C70">
        <f t="shared" si="6"/>
        <v>0.48999799999999993</v>
      </c>
      <c r="D70">
        <f t="shared" si="7"/>
        <v>0.65948584147432665</v>
      </c>
      <c r="H70" t="str">
        <f t="shared" si="8"/>
        <v>P</v>
      </c>
    </row>
    <row r="71" spans="1:8" x14ac:dyDescent="0.25">
      <c r="A71" s="1">
        <v>42472</v>
      </c>
      <c r="B71" s="9">
        <v>75.349997999999999</v>
      </c>
      <c r="C71">
        <f t="shared" si="6"/>
        <v>0.55999699999999564</v>
      </c>
      <c r="D71">
        <f t="shared" si="7"/>
        <v>0.74875918239390804</v>
      </c>
      <c r="H71" t="str">
        <f t="shared" si="8"/>
        <v>P</v>
      </c>
    </row>
    <row r="72" spans="1:8" x14ac:dyDescent="0.25">
      <c r="A72" s="1">
        <v>42473</v>
      </c>
      <c r="B72" s="9">
        <v>78</v>
      </c>
      <c r="C72">
        <f t="shared" si="6"/>
        <v>2.6500020000000006</v>
      </c>
      <c r="D72">
        <f t="shared" si="7"/>
        <v>3.5169237827982434</v>
      </c>
      <c r="H72" t="str">
        <f t="shared" si="8"/>
        <v>P</v>
      </c>
    </row>
    <row r="73" spans="1:8" x14ac:dyDescent="0.25">
      <c r="A73" s="1">
        <v>42474</v>
      </c>
      <c r="B73" s="9">
        <v>79.199996999999996</v>
      </c>
      <c r="C73">
        <f t="shared" si="6"/>
        <v>1.1999969999999962</v>
      </c>
      <c r="D73">
        <f t="shared" si="7"/>
        <v>1.5384576923076874</v>
      </c>
      <c r="H73" t="str">
        <f t="shared" si="8"/>
        <v>P</v>
      </c>
    </row>
    <row r="74" spans="1:8" x14ac:dyDescent="0.25">
      <c r="A74" s="1">
        <v>42475</v>
      </c>
      <c r="B74" s="9">
        <v>78.370002999999997</v>
      </c>
      <c r="C74">
        <f t="shared" si="6"/>
        <v>0.82999399999999923</v>
      </c>
      <c r="D74">
        <f t="shared" si="7"/>
        <v>-1.0479722619181402</v>
      </c>
      <c r="H74" t="str">
        <f t="shared" si="8"/>
        <v>N</v>
      </c>
    </row>
    <row r="75" spans="1:8" x14ac:dyDescent="0.25">
      <c r="A75" s="1">
        <v>42478</v>
      </c>
      <c r="B75" s="9">
        <v>80.410004000000001</v>
      </c>
      <c r="C75">
        <f t="shared" si="6"/>
        <v>2.0400010000000037</v>
      </c>
      <c r="D75">
        <f t="shared" si="7"/>
        <v>2.603038052710045</v>
      </c>
      <c r="H75" t="str">
        <f t="shared" si="8"/>
        <v>P</v>
      </c>
    </row>
    <row r="76" spans="1:8" x14ac:dyDescent="0.25">
      <c r="A76" s="1">
        <v>42479</v>
      </c>
      <c r="B76" s="9">
        <v>83.07</v>
      </c>
      <c r="C76">
        <f t="shared" si="6"/>
        <v>2.6599959999999925</v>
      </c>
      <c r="D76">
        <f t="shared" si="7"/>
        <v>3.308041123838263</v>
      </c>
      <c r="H76" t="str">
        <f t="shared" si="8"/>
        <v>P</v>
      </c>
    </row>
    <row r="77" spans="1:8" x14ac:dyDescent="0.25">
      <c r="A77" s="1">
        <v>42480</v>
      </c>
      <c r="B77" s="9">
        <v>84.019997000000004</v>
      </c>
      <c r="C77">
        <f t="shared" si="6"/>
        <v>0.94999700000001042</v>
      </c>
      <c r="D77">
        <f t="shared" si="7"/>
        <v>1.1436102082581083</v>
      </c>
      <c r="H77" t="str">
        <f t="shared" si="8"/>
        <v>P</v>
      </c>
    </row>
    <row r="78" spans="1:8" x14ac:dyDescent="0.25">
      <c r="A78" s="1">
        <v>42481</v>
      </c>
      <c r="B78" s="9">
        <v>84.150002000000001</v>
      </c>
      <c r="C78">
        <f t="shared" si="6"/>
        <v>0.13000499999999704</v>
      </c>
      <c r="D78">
        <f t="shared" si="7"/>
        <v>0.15473102194944977</v>
      </c>
      <c r="H78" t="str">
        <f t="shared" si="8"/>
        <v>P</v>
      </c>
    </row>
    <row r="79" spans="1:8" x14ac:dyDescent="0.25">
      <c r="A79" s="1">
        <v>42482</v>
      </c>
      <c r="B79" s="9">
        <v>82.779999000000004</v>
      </c>
      <c r="C79">
        <f t="shared" si="6"/>
        <v>1.370002999999997</v>
      </c>
      <c r="D79">
        <f t="shared" si="7"/>
        <v>-1.6280486838253398</v>
      </c>
      <c r="H79" t="str">
        <f t="shared" si="8"/>
        <v>N</v>
      </c>
    </row>
    <row r="80" spans="1:8" x14ac:dyDescent="0.25">
      <c r="A80" s="1">
        <v>42485</v>
      </c>
      <c r="B80" s="9">
        <v>81.940002000000007</v>
      </c>
      <c r="C80">
        <f t="shared" ref="C80:C143" si="9">ABS(B80-B79)</f>
        <v>0.83999699999999677</v>
      </c>
      <c r="D80">
        <f t="shared" si="7"/>
        <v>-1.0147342475807433</v>
      </c>
      <c r="H80" t="str">
        <f t="shared" si="8"/>
        <v>N</v>
      </c>
    </row>
    <row r="81" spans="1:8" x14ac:dyDescent="0.25">
      <c r="A81" s="1">
        <v>42486</v>
      </c>
      <c r="B81" s="9">
        <v>82.599997999999999</v>
      </c>
      <c r="C81">
        <f t="shared" si="9"/>
        <v>0.65999599999999248</v>
      </c>
      <c r="D81">
        <f t="shared" ref="D81:D144" si="10">((B81-B80)/B80)*100</f>
        <v>0.80546251390132062</v>
      </c>
      <c r="H81" t="str">
        <f t="shared" si="8"/>
        <v>P</v>
      </c>
    </row>
    <row r="82" spans="1:8" x14ac:dyDescent="0.25">
      <c r="A82" s="1">
        <v>42487</v>
      </c>
      <c r="B82" s="9">
        <v>83.360000999999997</v>
      </c>
      <c r="C82">
        <f t="shared" si="9"/>
        <v>0.76000299999999754</v>
      </c>
      <c r="D82">
        <f t="shared" si="10"/>
        <v>0.92010050653996089</v>
      </c>
      <c r="H82" t="str">
        <f t="shared" si="8"/>
        <v>P</v>
      </c>
    </row>
    <row r="83" spans="1:8" x14ac:dyDescent="0.25">
      <c r="A83" s="1">
        <v>42488</v>
      </c>
      <c r="B83" s="9">
        <v>83.940002000000007</v>
      </c>
      <c r="C83">
        <f t="shared" si="9"/>
        <v>0.58000100000000998</v>
      </c>
      <c r="D83">
        <f t="shared" si="10"/>
        <v>0.69577854251706406</v>
      </c>
      <c r="H83" t="str">
        <f t="shared" si="8"/>
        <v>P</v>
      </c>
    </row>
    <row r="84" spans="1:8" x14ac:dyDescent="0.25">
      <c r="A84" s="1">
        <v>42489</v>
      </c>
      <c r="B84" s="9">
        <v>80.5</v>
      </c>
      <c r="C84">
        <f t="shared" si="9"/>
        <v>3.4400020000000069</v>
      </c>
      <c r="D84">
        <f t="shared" si="10"/>
        <v>-4.098167641215932</v>
      </c>
      <c r="H84" t="str">
        <f t="shared" si="8"/>
        <v>N</v>
      </c>
    </row>
    <row r="85" spans="1:8" x14ac:dyDescent="0.25">
      <c r="A85" s="1">
        <v>42492</v>
      </c>
      <c r="B85" s="9">
        <v>81.120002999999997</v>
      </c>
      <c r="C85">
        <f t="shared" si="9"/>
        <v>0.62000299999999697</v>
      </c>
      <c r="D85">
        <f t="shared" si="10"/>
        <v>0.77019006211179752</v>
      </c>
      <c r="H85" t="str">
        <f t="shared" si="8"/>
        <v>P</v>
      </c>
    </row>
    <row r="86" spans="1:8" x14ac:dyDescent="0.25">
      <c r="A86" s="1">
        <v>42493</v>
      </c>
      <c r="B86" s="9">
        <v>78.029999000000004</v>
      </c>
      <c r="C86">
        <f t="shared" si="9"/>
        <v>3.0900039999999933</v>
      </c>
      <c r="D86">
        <f t="shared" si="10"/>
        <v>-3.8091763877276898</v>
      </c>
      <c r="H86" t="str">
        <f t="shared" si="8"/>
        <v>N</v>
      </c>
    </row>
    <row r="87" spans="1:8" x14ac:dyDescent="0.25">
      <c r="A87" s="1">
        <v>42494</v>
      </c>
      <c r="B87" s="9">
        <v>76.449996999999996</v>
      </c>
      <c r="C87">
        <f t="shared" si="9"/>
        <v>1.5800020000000075</v>
      </c>
      <c r="D87">
        <f t="shared" si="10"/>
        <v>-2.0248648215412732</v>
      </c>
      <c r="H87" t="str">
        <f t="shared" si="8"/>
        <v>N</v>
      </c>
    </row>
    <row r="88" spans="1:8" x14ac:dyDescent="0.25">
      <c r="A88" s="1">
        <v>42495</v>
      </c>
      <c r="B88" s="9">
        <v>75.529999000000004</v>
      </c>
      <c r="C88">
        <f t="shared" si="9"/>
        <v>0.91999799999999254</v>
      </c>
      <c r="D88">
        <f t="shared" si="10"/>
        <v>-1.2033983467651315</v>
      </c>
      <c r="H88" t="str">
        <f t="shared" si="8"/>
        <v>N</v>
      </c>
    </row>
    <row r="89" spans="1:8" x14ac:dyDescent="0.25">
      <c r="A89" s="1">
        <v>42496</v>
      </c>
      <c r="B89" s="9">
        <v>75.690002000000007</v>
      </c>
      <c r="C89">
        <f t="shared" si="9"/>
        <v>0.16000300000000323</v>
      </c>
      <c r="D89">
        <f t="shared" si="10"/>
        <v>0.21184033115107442</v>
      </c>
      <c r="H89" t="str">
        <f t="shared" si="8"/>
        <v>P</v>
      </c>
    </row>
    <row r="90" spans="1:8" x14ac:dyDescent="0.25">
      <c r="A90" s="1">
        <v>42499</v>
      </c>
      <c r="B90" s="9">
        <v>76.519997000000004</v>
      </c>
      <c r="C90">
        <f t="shared" si="9"/>
        <v>0.82999499999999671</v>
      </c>
      <c r="D90">
        <f t="shared" si="10"/>
        <v>1.0965715128399607</v>
      </c>
      <c r="H90" t="str">
        <f t="shared" si="8"/>
        <v>P</v>
      </c>
    </row>
    <row r="91" spans="1:8" x14ac:dyDescent="0.25">
      <c r="A91" s="1">
        <v>42500</v>
      </c>
      <c r="B91" s="9">
        <v>78.010002</v>
      </c>
      <c r="C91">
        <f t="shared" si="9"/>
        <v>1.4900049999999965</v>
      </c>
      <c r="D91">
        <f t="shared" si="10"/>
        <v>1.9472099561112062</v>
      </c>
      <c r="H91" t="str">
        <f t="shared" si="8"/>
        <v>P</v>
      </c>
    </row>
    <row r="92" spans="1:8" x14ac:dyDescent="0.25">
      <c r="A92" s="1">
        <v>42501</v>
      </c>
      <c r="B92" s="9">
        <v>76.900002000000001</v>
      </c>
      <c r="C92">
        <f t="shared" si="9"/>
        <v>1.1099999999999994</v>
      </c>
      <c r="D92">
        <f t="shared" si="10"/>
        <v>-1.4228944642252406</v>
      </c>
      <c r="H92" t="str">
        <f t="shared" si="8"/>
        <v>N</v>
      </c>
    </row>
    <row r="93" spans="1:8" x14ac:dyDescent="0.25">
      <c r="A93" s="1">
        <v>42502</v>
      </c>
      <c r="B93" s="9">
        <v>75.720000999999996</v>
      </c>
      <c r="C93">
        <f t="shared" si="9"/>
        <v>1.1800010000000043</v>
      </c>
      <c r="D93">
        <f t="shared" si="10"/>
        <v>-1.534461598583579</v>
      </c>
      <c r="H93" t="str">
        <f t="shared" si="8"/>
        <v>N</v>
      </c>
    </row>
    <row r="94" spans="1:8" x14ac:dyDescent="0.25">
      <c r="A94" s="1">
        <v>42503</v>
      </c>
      <c r="B94" s="9">
        <v>73.769997000000004</v>
      </c>
      <c r="C94">
        <f t="shared" si="9"/>
        <v>1.9500039999999927</v>
      </c>
      <c r="D94">
        <f t="shared" si="10"/>
        <v>-2.5752825861690001</v>
      </c>
      <c r="H94" t="str">
        <f t="shared" si="8"/>
        <v>N</v>
      </c>
    </row>
    <row r="95" spans="1:8" x14ac:dyDescent="0.25">
      <c r="A95" s="1">
        <v>42507</v>
      </c>
      <c r="B95" s="9">
        <v>71.559997999999993</v>
      </c>
      <c r="C95">
        <f t="shared" si="9"/>
        <v>2.2099990000000105</v>
      </c>
      <c r="D95">
        <f t="shared" si="10"/>
        <v>-2.9957965160280682</v>
      </c>
      <c r="H95" t="str">
        <f t="shared" si="8"/>
        <v>N</v>
      </c>
    </row>
    <row r="96" spans="1:8" x14ac:dyDescent="0.25">
      <c r="A96" s="1">
        <v>42508</v>
      </c>
      <c r="B96" s="9">
        <v>70.989998</v>
      </c>
      <c r="C96">
        <f t="shared" si="9"/>
        <v>0.56999999999999318</v>
      </c>
      <c r="D96">
        <f t="shared" si="10"/>
        <v>-0.79653439900877754</v>
      </c>
      <c r="H96" t="str">
        <f t="shared" si="8"/>
        <v>N</v>
      </c>
    </row>
    <row r="97" spans="1:8" x14ac:dyDescent="0.25">
      <c r="A97" s="1">
        <v>42509</v>
      </c>
      <c r="B97" s="9">
        <v>70.660004000000001</v>
      </c>
      <c r="C97">
        <f t="shared" si="9"/>
        <v>0.32999399999999923</v>
      </c>
      <c r="D97">
        <f t="shared" si="10"/>
        <v>-0.46484576601903727</v>
      </c>
      <c r="H97" t="str">
        <f t="shared" si="8"/>
        <v>N</v>
      </c>
    </row>
    <row r="98" spans="1:8" x14ac:dyDescent="0.25">
      <c r="A98" s="1">
        <v>42510</v>
      </c>
      <c r="B98" s="9">
        <v>71.699996999999996</v>
      </c>
      <c r="C98">
        <f t="shared" si="9"/>
        <v>1.0399929999999955</v>
      </c>
      <c r="D98">
        <f t="shared" si="10"/>
        <v>1.4718269758376967</v>
      </c>
      <c r="H98" t="str">
        <f t="shared" si="8"/>
        <v>P</v>
      </c>
    </row>
    <row r="99" spans="1:8" x14ac:dyDescent="0.25">
      <c r="A99" s="1">
        <v>42513</v>
      </c>
      <c r="B99" s="9">
        <v>70.819999999999993</v>
      </c>
      <c r="C99">
        <f t="shared" si="9"/>
        <v>0.87999700000000303</v>
      </c>
      <c r="D99">
        <f t="shared" si="10"/>
        <v>-1.2273319899860011</v>
      </c>
      <c r="H99" t="str">
        <f t="shared" si="8"/>
        <v>N</v>
      </c>
    </row>
    <row r="100" spans="1:8" x14ac:dyDescent="0.25">
      <c r="A100" s="1">
        <v>42514</v>
      </c>
      <c r="B100" s="9">
        <v>72.139999000000003</v>
      </c>
      <c r="C100">
        <f t="shared" si="9"/>
        <v>1.3199990000000099</v>
      </c>
      <c r="D100">
        <f t="shared" si="10"/>
        <v>1.8638788477831265</v>
      </c>
      <c r="H100" t="str">
        <f t="shared" si="8"/>
        <v>P</v>
      </c>
    </row>
    <row r="101" spans="1:8" x14ac:dyDescent="0.25">
      <c r="A101" s="1">
        <v>42515</v>
      </c>
      <c r="B101" s="9">
        <v>73.860000999999997</v>
      </c>
      <c r="C101">
        <f t="shared" si="9"/>
        <v>1.7200019999999938</v>
      </c>
      <c r="D101">
        <f t="shared" si="10"/>
        <v>2.3842556471341143</v>
      </c>
      <c r="H101" t="str">
        <f t="shared" si="8"/>
        <v>P</v>
      </c>
    </row>
    <row r="102" spans="1:8" x14ac:dyDescent="0.25">
      <c r="A102" s="1">
        <v>42516</v>
      </c>
      <c r="B102" s="9">
        <v>75.449996999999996</v>
      </c>
      <c r="C102">
        <f t="shared" si="9"/>
        <v>1.5899959999999993</v>
      </c>
      <c r="D102">
        <f t="shared" si="10"/>
        <v>2.152715919946981</v>
      </c>
      <c r="H102" t="str">
        <f t="shared" si="8"/>
        <v>P</v>
      </c>
    </row>
    <row r="103" spans="1:8" x14ac:dyDescent="0.25">
      <c r="A103" s="1">
        <v>42517</v>
      </c>
      <c r="B103" s="9">
        <v>75.160004000000001</v>
      </c>
      <c r="C103">
        <f t="shared" si="9"/>
        <v>0.2899929999999955</v>
      </c>
      <c r="D103">
        <f t="shared" si="10"/>
        <v>-0.38435124125981812</v>
      </c>
      <c r="H103" t="str">
        <f t="shared" si="8"/>
        <v>N</v>
      </c>
    </row>
    <row r="104" spans="1:8" x14ac:dyDescent="0.25">
      <c r="A104" s="1">
        <v>42520</v>
      </c>
      <c r="B104" s="9">
        <v>75.760002</v>
      </c>
      <c r="C104">
        <f t="shared" si="9"/>
        <v>0.59999799999999937</v>
      </c>
      <c r="D104">
        <f t="shared" si="10"/>
        <v>0.79829426299657913</v>
      </c>
      <c r="H104" t="str">
        <f t="shared" si="8"/>
        <v>P</v>
      </c>
    </row>
    <row r="105" spans="1:8" x14ac:dyDescent="0.25">
      <c r="A105" s="1">
        <v>42521</v>
      </c>
      <c r="B105" s="9">
        <v>75.889999000000003</v>
      </c>
      <c r="C105">
        <f t="shared" si="9"/>
        <v>0.12999700000000303</v>
      </c>
      <c r="D105">
        <f t="shared" si="10"/>
        <v>0.17159054457258729</v>
      </c>
      <c r="H105" t="str">
        <f t="shared" si="8"/>
        <v>P</v>
      </c>
    </row>
    <row r="106" spans="1:8" x14ac:dyDescent="0.25">
      <c r="A106" s="1">
        <v>42522</v>
      </c>
      <c r="B106" s="9">
        <v>73.930000000000007</v>
      </c>
      <c r="C106">
        <f t="shared" si="9"/>
        <v>1.9599989999999963</v>
      </c>
      <c r="D106">
        <f t="shared" si="10"/>
        <v>-2.5826841821410436</v>
      </c>
      <c r="H106" t="str">
        <f t="shared" si="8"/>
        <v>N</v>
      </c>
    </row>
    <row r="107" spans="1:8" x14ac:dyDescent="0.25">
      <c r="A107" s="1">
        <v>42523</v>
      </c>
      <c r="B107" s="9">
        <v>74.050003000000004</v>
      </c>
      <c r="C107">
        <f t="shared" si="9"/>
        <v>0.12000299999999697</v>
      </c>
      <c r="D107">
        <f t="shared" si="10"/>
        <v>0.16231976193696329</v>
      </c>
      <c r="H107" t="str">
        <f t="shared" si="8"/>
        <v>P</v>
      </c>
    </row>
    <row r="108" spans="1:8" x14ac:dyDescent="0.25">
      <c r="A108" s="1">
        <v>42524</v>
      </c>
      <c r="B108" s="9">
        <v>72.269997000000004</v>
      </c>
      <c r="C108">
        <f t="shared" si="9"/>
        <v>1.7800060000000002</v>
      </c>
      <c r="D108">
        <f t="shared" si="10"/>
        <v>-2.4037892341476343</v>
      </c>
      <c r="H108" t="str">
        <f t="shared" si="8"/>
        <v>N</v>
      </c>
    </row>
    <row r="109" spans="1:8" x14ac:dyDescent="0.25">
      <c r="A109" s="1">
        <v>42527</v>
      </c>
      <c r="B109" s="9">
        <v>72.239998</v>
      </c>
      <c r="C109">
        <f t="shared" si="9"/>
        <v>2.9999000000003662E-2</v>
      </c>
      <c r="D109">
        <f t="shared" si="10"/>
        <v>-4.1509618438207024E-2</v>
      </c>
      <c r="H109" t="str">
        <f t="shared" si="8"/>
        <v>N</v>
      </c>
    </row>
    <row r="110" spans="1:8" x14ac:dyDescent="0.25">
      <c r="A110" s="1">
        <v>42528</v>
      </c>
      <c r="B110" s="9">
        <v>73.830001999999993</v>
      </c>
      <c r="C110">
        <f t="shared" si="9"/>
        <v>1.5900039999999933</v>
      </c>
      <c r="D110">
        <f t="shared" si="10"/>
        <v>2.2010022757752474</v>
      </c>
      <c r="H110" t="str">
        <f t="shared" si="8"/>
        <v>P</v>
      </c>
    </row>
    <row r="111" spans="1:8" x14ac:dyDescent="0.25">
      <c r="A111" s="1">
        <v>42529</v>
      </c>
      <c r="B111" s="9">
        <v>73</v>
      </c>
      <c r="C111">
        <f t="shared" si="9"/>
        <v>0.83000199999999325</v>
      </c>
      <c r="D111">
        <f t="shared" si="10"/>
        <v>-1.1242069314856491</v>
      </c>
      <c r="H111" t="str">
        <f t="shared" si="8"/>
        <v>N</v>
      </c>
    </row>
    <row r="112" spans="1:8" x14ac:dyDescent="0.25">
      <c r="A112" s="1">
        <v>42530</v>
      </c>
      <c r="B112" s="9">
        <v>71.839995999999999</v>
      </c>
      <c r="C112">
        <f t="shared" si="9"/>
        <v>1.1600040000000007</v>
      </c>
      <c r="D112">
        <f t="shared" si="10"/>
        <v>-1.5890465753424665</v>
      </c>
      <c r="H112" t="str">
        <f t="shared" si="8"/>
        <v>N</v>
      </c>
    </row>
    <row r="113" spans="1:8" x14ac:dyDescent="0.25">
      <c r="A113" s="1">
        <v>42531</v>
      </c>
      <c r="B113" s="9">
        <v>70.699996999999996</v>
      </c>
      <c r="C113">
        <f t="shared" si="9"/>
        <v>1.1399990000000031</v>
      </c>
      <c r="D113">
        <f t="shared" si="10"/>
        <v>-1.5868583845689566</v>
      </c>
      <c r="H113" t="str">
        <f t="shared" si="8"/>
        <v>N</v>
      </c>
    </row>
    <row r="114" spans="1:8" x14ac:dyDescent="0.25">
      <c r="A114" s="1">
        <v>42534</v>
      </c>
      <c r="B114" s="9">
        <v>69.339995999999999</v>
      </c>
      <c r="C114">
        <f t="shared" si="9"/>
        <v>1.3600009999999969</v>
      </c>
      <c r="D114">
        <f t="shared" si="10"/>
        <v>-1.9236224295737907</v>
      </c>
      <c r="H114" t="str">
        <f t="shared" si="8"/>
        <v>N</v>
      </c>
    </row>
    <row r="115" spans="1:8" x14ac:dyDescent="0.25">
      <c r="A115" s="1">
        <v>42535</v>
      </c>
      <c r="B115" s="9">
        <v>67.599997999999999</v>
      </c>
      <c r="C115">
        <f t="shared" si="9"/>
        <v>1.7399979999999999</v>
      </c>
      <c r="D115">
        <f t="shared" si="10"/>
        <v>-2.509371359063822</v>
      </c>
      <c r="H115" t="str">
        <f t="shared" si="8"/>
        <v>N</v>
      </c>
    </row>
    <row r="116" spans="1:8" x14ac:dyDescent="0.25">
      <c r="A116" s="1">
        <v>42536</v>
      </c>
      <c r="B116" s="9">
        <v>68.559997999999993</v>
      </c>
      <c r="C116">
        <f t="shared" si="9"/>
        <v>0.95999999999999375</v>
      </c>
      <c r="D116">
        <f t="shared" si="10"/>
        <v>1.4201183852105939</v>
      </c>
      <c r="H116" t="str">
        <f t="shared" si="8"/>
        <v>P</v>
      </c>
    </row>
    <row r="117" spans="1:8" x14ac:dyDescent="0.25">
      <c r="A117" s="1">
        <v>42537</v>
      </c>
      <c r="B117" s="9">
        <v>68.300003000000004</v>
      </c>
      <c r="C117">
        <f t="shared" si="9"/>
        <v>0.25999499999998932</v>
      </c>
      <c r="D117">
        <f t="shared" si="10"/>
        <v>-0.3792225898256143</v>
      </c>
      <c r="H117" t="str">
        <f t="shared" si="8"/>
        <v>N</v>
      </c>
    </row>
    <row r="118" spans="1:8" x14ac:dyDescent="0.25">
      <c r="A118" s="1">
        <v>42538</v>
      </c>
      <c r="B118" s="9">
        <v>68.970000999999996</v>
      </c>
      <c r="C118">
        <f t="shared" si="9"/>
        <v>0.66999799999999254</v>
      </c>
      <c r="D118">
        <f t="shared" si="10"/>
        <v>0.98096335369120335</v>
      </c>
      <c r="H118" t="str">
        <f t="shared" si="8"/>
        <v>P</v>
      </c>
    </row>
    <row r="119" spans="1:8" x14ac:dyDescent="0.25">
      <c r="A119" s="1">
        <v>42541</v>
      </c>
      <c r="B119" s="9">
        <v>72.239998</v>
      </c>
      <c r="C119">
        <f t="shared" si="9"/>
        <v>3.2699970000000036</v>
      </c>
      <c r="D119">
        <f t="shared" si="10"/>
        <v>4.7411874040715238</v>
      </c>
      <c r="H119" t="str">
        <f t="shared" si="8"/>
        <v>P</v>
      </c>
    </row>
    <row r="120" spans="1:8" x14ac:dyDescent="0.25">
      <c r="A120" s="1">
        <v>42542</v>
      </c>
      <c r="B120" s="9">
        <v>72.639999000000003</v>
      </c>
      <c r="C120">
        <f t="shared" si="9"/>
        <v>0.40000100000000316</v>
      </c>
      <c r="D120">
        <f t="shared" si="10"/>
        <v>0.55371125563985091</v>
      </c>
      <c r="H120" t="str">
        <f t="shared" si="8"/>
        <v>P</v>
      </c>
    </row>
    <row r="121" spans="1:8" x14ac:dyDescent="0.25">
      <c r="A121" s="1">
        <v>42543</v>
      </c>
      <c r="B121" s="9">
        <v>72.470000999999996</v>
      </c>
      <c r="C121">
        <f t="shared" si="9"/>
        <v>0.16999800000000675</v>
      </c>
      <c r="D121">
        <f t="shared" si="10"/>
        <v>-0.23402808692220214</v>
      </c>
      <c r="H121" t="str">
        <f t="shared" si="8"/>
        <v>N</v>
      </c>
    </row>
    <row r="122" spans="1:8" x14ac:dyDescent="0.25">
      <c r="A122" s="1">
        <v>42544</v>
      </c>
      <c r="B122" s="9">
        <v>74.25</v>
      </c>
      <c r="C122">
        <f t="shared" si="9"/>
        <v>1.7799990000000037</v>
      </c>
      <c r="D122">
        <f t="shared" si="10"/>
        <v>2.4561873539921764</v>
      </c>
      <c r="H122" t="str">
        <f t="shared" si="8"/>
        <v>P</v>
      </c>
    </row>
    <row r="123" spans="1:8" x14ac:dyDescent="0.25">
      <c r="A123" s="1">
        <v>42545</v>
      </c>
      <c r="B123" s="9">
        <v>68.660004000000001</v>
      </c>
      <c r="C123">
        <f t="shared" si="9"/>
        <v>5.5899959999999993</v>
      </c>
      <c r="D123">
        <f t="shared" si="10"/>
        <v>-7.5286141414141401</v>
      </c>
      <c r="H123" t="str">
        <f t="shared" si="8"/>
        <v>N</v>
      </c>
    </row>
    <row r="124" spans="1:8" x14ac:dyDescent="0.25">
      <c r="A124" s="1">
        <v>42548</v>
      </c>
      <c r="B124" s="9">
        <v>65.669998000000007</v>
      </c>
      <c r="C124">
        <f t="shared" si="9"/>
        <v>2.9900059999999939</v>
      </c>
      <c r="D124">
        <f t="shared" si="10"/>
        <v>-4.3548002123623437</v>
      </c>
      <c r="H124" t="str">
        <f t="shared" si="8"/>
        <v>N</v>
      </c>
    </row>
    <row r="125" spans="1:8" x14ac:dyDescent="0.25">
      <c r="A125" s="1">
        <v>42549</v>
      </c>
      <c r="B125" s="9">
        <v>65.830001999999993</v>
      </c>
      <c r="C125">
        <f t="shared" si="9"/>
        <v>0.16000399999998649</v>
      </c>
      <c r="D125">
        <f t="shared" si="10"/>
        <v>0.24364855317946937</v>
      </c>
      <c r="H125" t="str">
        <f t="shared" si="8"/>
        <v>P</v>
      </c>
    </row>
    <row r="126" spans="1:8" x14ac:dyDescent="0.25">
      <c r="A126" s="1">
        <v>42550</v>
      </c>
      <c r="B126" s="9">
        <v>65.879997000000003</v>
      </c>
      <c r="C126">
        <f t="shared" si="9"/>
        <v>4.9995000000009782E-2</v>
      </c>
      <c r="D126">
        <f t="shared" si="10"/>
        <v>7.5945615192309704E-2</v>
      </c>
      <c r="H126" t="str">
        <f t="shared" si="8"/>
        <v>P</v>
      </c>
    </row>
    <row r="127" spans="1:8" x14ac:dyDescent="0.25">
      <c r="A127" s="1">
        <v>42551</v>
      </c>
      <c r="B127" s="9">
        <v>65.790001000000004</v>
      </c>
      <c r="C127">
        <f t="shared" si="9"/>
        <v>8.9995999999999299E-2</v>
      </c>
      <c r="D127">
        <f t="shared" si="10"/>
        <v>-0.13660595643317849</v>
      </c>
      <c r="H127" t="str">
        <f t="shared" si="8"/>
        <v>N</v>
      </c>
    </row>
    <row r="128" spans="1:8" x14ac:dyDescent="0.25">
      <c r="A128" s="1">
        <v>42552</v>
      </c>
      <c r="B128" s="9">
        <v>67.790001000000004</v>
      </c>
      <c r="C128">
        <f t="shared" si="9"/>
        <v>2</v>
      </c>
      <c r="D128">
        <f t="shared" si="10"/>
        <v>3.0399756339872983</v>
      </c>
      <c r="H128" t="str">
        <f t="shared" si="8"/>
        <v>P</v>
      </c>
    </row>
    <row r="129" spans="1:8" x14ac:dyDescent="0.25">
      <c r="A129" s="1">
        <v>42555</v>
      </c>
      <c r="B129" s="9">
        <v>66.790001000000004</v>
      </c>
      <c r="C129">
        <f t="shared" si="9"/>
        <v>1</v>
      </c>
      <c r="D129">
        <f t="shared" si="10"/>
        <v>-1.4751438047625931</v>
      </c>
      <c r="H129" t="str">
        <f t="shared" si="8"/>
        <v>N</v>
      </c>
    </row>
    <row r="130" spans="1:8" x14ac:dyDescent="0.25">
      <c r="A130" s="1">
        <v>42556</v>
      </c>
      <c r="B130" s="9">
        <v>65.209998999999996</v>
      </c>
      <c r="C130">
        <f t="shared" si="9"/>
        <v>1.5800020000000075</v>
      </c>
      <c r="D130">
        <f t="shared" si="10"/>
        <v>-2.3656265553881446</v>
      </c>
      <c r="H130" t="str">
        <f t="shared" si="8"/>
        <v>N</v>
      </c>
    </row>
    <row r="131" spans="1:8" x14ac:dyDescent="0.25">
      <c r="A131" s="1">
        <v>42557</v>
      </c>
      <c r="B131" s="9">
        <v>65.099997999999999</v>
      </c>
      <c r="C131">
        <f t="shared" si="9"/>
        <v>0.11000099999999691</v>
      </c>
      <c r="D131">
        <f t="shared" si="10"/>
        <v>-0.16868732048285559</v>
      </c>
      <c r="H131" t="str">
        <f t="shared" si="8"/>
        <v>N</v>
      </c>
    </row>
    <row r="132" spans="1:8" x14ac:dyDescent="0.25">
      <c r="A132" s="1">
        <v>42558</v>
      </c>
      <c r="B132" s="9">
        <v>65.599997999999999</v>
      </c>
      <c r="C132">
        <f t="shared" si="9"/>
        <v>0.5</v>
      </c>
      <c r="D132">
        <f t="shared" si="10"/>
        <v>0.76804917874191025</v>
      </c>
      <c r="H132" t="str">
        <f t="shared" ref="H132:H195" si="11">IF(D132&gt;0,"P","N")</f>
        <v>P</v>
      </c>
    </row>
    <row r="133" spans="1:8" x14ac:dyDescent="0.25">
      <c r="A133" s="1">
        <v>42559</v>
      </c>
      <c r="B133" s="9">
        <v>68.440002000000007</v>
      </c>
      <c r="C133">
        <f t="shared" si="9"/>
        <v>2.8400040000000075</v>
      </c>
      <c r="D133">
        <f t="shared" si="10"/>
        <v>4.329274522233991</v>
      </c>
      <c r="H133" t="str">
        <f t="shared" si="11"/>
        <v>P</v>
      </c>
    </row>
    <row r="134" spans="1:8" x14ac:dyDescent="0.25">
      <c r="A134" s="1">
        <v>42562</v>
      </c>
      <c r="B134" s="9">
        <v>70.040001000000004</v>
      </c>
      <c r="C134">
        <f t="shared" si="9"/>
        <v>1.5999989999999968</v>
      </c>
      <c r="D134">
        <f t="shared" si="10"/>
        <v>2.3378126143245828</v>
      </c>
      <c r="H134" t="str">
        <f t="shared" si="11"/>
        <v>P</v>
      </c>
    </row>
    <row r="135" spans="1:8" x14ac:dyDescent="0.25">
      <c r="A135" s="1">
        <v>42563</v>
      </c>
      <c r="B135" s="9">
        <v>73.309997999999993</v>
      </c>
      <c r="C135">
        <f t="shared" si="9"/>
        <v>3.2699969999999894</v>
      </c>
      <c r="D135">
        <f t="shared" si="10"/>
        <v>4.6687563582416134</v>
      </c>
      <c r="H135" t="str">
        <f t="shared" si="11"/>
        <v>P</v>
      </c>
    </row>
    <row r="136" spans="1:8" x14ac:dyDescent="0.25">
      <c r="A136" s="1">
        <v>42564</v>
      </c>
      <c r="B136" s="9">
        <v>72.980002999999996</v>
      </c>
      <c r="C136">
        <f t="shared" si="9"/>
        <v>0.32999499999999671</v>
      </c>
      <c r="D136">
        <f t="shared" si="10"/>
        <v>-0.45013641931895387</v>
      </c>
      <c r="H136" t="str">
        <f t="shared" si="11"/>
        <v>N</v>
      </c>
    </row>
    <row r="137" spans="1:8" x14ac:dyDescent="0.25">
      <c r="A137" s="1">
        <v>42565</v>
      </c>
      <c r="B137" s="9">
        <v>74.739998</v>
      </c>
      <c r="C137">
        <f t="shared" si="9"/>
        <v>1.7599950000000035</v>
      </c>
      <c r="D137">
        <f t="shared" si="10"/>
        <v>2.4116126714875628</v>
      </c>
      <c r="H137" t="str">
        <f t="shared" si="11"/>
        <v>P</v>
      </c>
    </row>
    <row r="138" spans="1:8" x14ac:dyDescent="0.25">
      <c r="A138" s="1">
        <v>42566</v>
      </c>
      <c r="B138" s="9">
        <v>74.660004000000001</v>
      </c>
      <c r="C138">
        <f t="shared" si="9"/>
        <v>7.9993999999999232E-2</v>
      </c>
      <c r="D138">
        <f t="shared" si="10"/>
        <v>-0.10702970583435022</v>
      </c>
      <c r="H138" t="str">
        <f t="shared" si="11"/>
        <v>N</v>
      </c>
    </row>
    <row r="139" spans="1:8" x14ac:dyDescent="0.25">
      <c r="A139" s="1">
        <v>42569</v>
      </c>
      <c r="B139" s="9">
        <v>74.910004000000001</v>
      </c>
      <c r="C139">
        <f t="shared" si="9"/>
        <v>0.25</v>
      </c>
      <c r="D139">
        <f t="shared" si="10"/>
        <v>0.33485130807118629</v>
      </c>
      <c r="H139" t="str">
        <f t="shared" si="11"/>
        <v>P</v>
      </c>
    </row>
    <row r="140" spans="1:8" x14ac:dyDescent="0.25">
      <c r="A140" s="1">
        <v>42570</v>
      </c>
      <c r="B140" s="9">
        <v>73.580001999999993</v>
      </c>
      <c r="C140">
        <f t="shared" si="9"/>
        <v>1.3300020000000075</v>
      </c>
      <c r="D140">
        <f t="shared" si="10"/>
        <v>-1.7754664650665448</v>
      </c>
      <c r="H140" t="str">
        <f t="shared" si="11"/>
        <v>N</v>
      </c>
    </row>
    <row r="141" spans="1:8" x14ac:dyDescent="0.25">
      <c r="A141" s="1">
        <v>42571</v>
      </c>
      <c r="B141" s="9">
        <v>75.389999000000003</v>
      </c>
      <c r="C141">
        <f t="shared" si="9"/>
        <v>1.8099970000000098</v>
      </c>
      <c r="D141">
        <f t="shared" si="10"/>
        <v>2.4599034395242474</v>
      </c>
      <c r="H141" t="str">
        <f t="shared" si="11"/>
        <v>P</v>
      </c>
    </row>
    <row r="142" spans="1:8" x14ac:dyDescent="0.25">
      <c r="A142" s="1">
        <v>42572</v>
      </c>
      <c r="B142" s="9">
        <v>75.980002999999996</v>
      </c>
      <c r="C142">
        <f t="shared" si="9"/>
        <v>0.59000399999999331</v>
      </c>
      <c r="D142">
        <f t="shared" si="10"/>
        <v>0.78260247755142331</v>
      </c>
      <c r="H142" t="str">
        <f t="shared" si="11"/>
        <v>P</v>
      </c>
    </row>
    <row r="143" spans="1:8" x14ac:dyDescent="0.25">
      <c r="A143" s="1">
        <v>42573</v>
      </c>
      <c r="B143" s="9">
        <v>75.5</v>
      </c>
      <c r="C143">
        <f t="shared" si="9"/>
        <v>0.4800029999999964</v>
      </c>
      <c r="D143">
        <f t="shared" si="10"/>
        <v>-0.63174911956767943</v>
      </c>
      <c r="H143" t="str">
        <f t="shared" si="11"/>
        <v>N</v>
      </c>
    </row>
    <row r="144" spans="1:8" x14ac:dyDescent="0.25">
      <c r="A144" s="1">
        <v>42576</v>
      </c>
      <c r="B144" s="9">
        <v>76.139999000000003</v>
      </c>
      <c r="C144">
        <f t="shared" ref="C144:C207" si="12">ABS(B144-B143)</f>
        <v>0.63999900000000309</v>
      </c>
      <c r="D144">
        <f t="shared" si="10"/>
        <v>0.84768079470199076</v>
      </c>
      <c r="H144" t="str">
        <f t="shared" si="11"/>
        <v>P</v>
      </c>
    </row>
    <row r="145" spans="1:8" x14ac:dyDescent="0.25">
      <c r="A145" s="1">
        <v>42577</v>
      </c>
      <c r="B145" s="9">
        <v>76.779999000000004</v>
      </c>
      <c r="C145">
        <f t="shared" si="12"/>
        <v>0.64000000000000057</v>
      </c>
      <c r="D145">
        <f t="shared" ref="D145:D208" si="13">((B145-B144)/B144)*100</f>
        <v>0.84055687996528672</v>
      </c>
      <c r="H145" t="str">
        <f t="shared" si="11"/>
        <v>P</v>
      </c>
    </row>
    <row r="146" spans="1:8" x14ac:dyDescent="0.25">
      <c r="A146" s="1">
        <v>42578</v>
      </c>
      <c r="B146" s="9">
        <v>78.360000999999997</v>
      </c>
      <c r="C146">
        <f t="shared" si="12"/>
        <v>1.5800019999999932</v>
      </c>
      <c r="D146">
        <f t="shared" si="13"/>
        <v>2.0578301909068704</v>
      </c>
      <c r="H146" t="str">
        <f t="shared" si="11"/>
        <v>P</v>
      </c>
    </row>
    <row r="147" spans="1:8" x14ac:dyDescent="0.25">
      <c r="A147" s="1">
        <v>42579</v>
      </c>
      <c r="B147" s="9">
        <v>75.970000999999996</v>
      </c>
      <c r="C147">
        <f t="shared" si="12"/>
        <v>2.3900000000000006</v>
      </c>
      <c r="D147">
        <f t="shared" si="13"/>
        <v>-3.0500254843028913</v>
      </c>
      <c r="H147" t="str">
        <f t="shared" si="11"/>
        <v>N</v>
      </c>
    </row>
    <row r="148" spans="1:8" x14ac:dyDescent="0.25">
      <c r="A148" s="1">
        <v>42580</v>
      </c>
      <c r="B148" s="9">
        <v>77.050003000000004</v>
      </c>
      <c r="C148">
        <f t="shared" si="12"/>
        <v>1.0800020000000075</v>
      </c>
      <c r="D148">
        <f t="shared" si="13"/>
        <v>1.4216164088243299</v>
      </c>
      <c r="H148" t="str">
        <f t="shared" si="11"/>
        <v>P</v>
      </c>
    </row>
    <row r="149" spans="1:8" x14ac:dyDescent="0.25">
      <c r="A149" s="1">
        <v>42583</v>
      </c>
      <c r="B149" s="9">
        <v>77.129997000000003</v>
      </c>
      <c r="C149">
        <f t="shared" si="12"/>
        <v>7.9993999999999232E-2</v>
      </c>
      <c r="D149">
        <f t="shared" si="13"/>
        <v>0.10382089148004214</v>
      </c>
      <c r="H149" t="str">
        <f t="shared" si="11"/>
        <v>P</v>
      </c>
    </row>
    <row r="150" spans="1:8" x14ac:dyDescent="0.25">
      <c r="A150" s="1">
        <v>42584</v>
      </c>
      <c r="B150" s="9">
        <v>75.410004000000001</v>
      </c>
      <c r="C150">
        <f t="shared" si="12"/>
        <v>1.7199930000000023</v>
      </c>
      <c r="D150">
        <f t="shared" si="13"/>
        <v>-2.229992307662092</v>
      </c>
      <c r="H150" t="str">
        <f t="shared" si="11"/>
        <v>N</v>
      </c>
    </row>
    <row r="151" spans="1:8" x14ac:dyDescent="0.25">
      <c r="A151" s="1">
        <v>42585</v>
      </c>
      <c r="B151" s="9">
        <v>75.809997999999993</v>
      </c>
      <c r="C151">
        <f t="shared" si="12"/>
        <v>0.39999399999999241</v>
      </c>
      <c r="D151">
        <f t="shared" si="13"/>
        <v>0.53042564485209731</v>
      </c>
      <c r="H151" t="str">
        <f t="shared" si="11"/>
        <v>P</v>
      </c>
    </row>
    <row r="152" spans="1:8" x14ac:dyDescent="0.25">
      <c r="A152" s="1">
        <v>42586</v>
      </c>
      <c r="B152" s="9">
        <v>75.839995999999999</v>
      </c>
      <c r="C152">
        <f t="shared" si="12"/>
        <v>2.9998000000006186E-2</v>
      </c>
      <c r="D152">
        <f t="shared" si="13"/>
        <v>3.9569978619450948E-2</v>
      </c>
      <c r="H152" t="str">
        <f t="shared" si="11"/>
        <v>P</v>
      </c>
    </row>
    <row r="153" spans="1:8" x14ac:dyDescent="0.25">
      <c r="A153" s="1">
        <v>42587</v>
      </c>
      <c r="B153" s="9">
        <v>77.919998000000007</v>
      </c>
      <c r="C153">
        <f t="shared" si="12"/>
        <v>2.0800020000000075</v>
      </c>
      <c r="D153">
        <f t="shared" si="13"/>
        <v>2.7426188155389766</v>
      </c>
      <c r="H153" t="str">
        <f t="shared" si="11"/>
        <v>P</v>
      </c>
    </row>
    <row r="154" spans="1:8" x14ac:dyDescent="0.25">
      <c r="A154" s="1">
        <v>42590</v>
      </c>
      <c r="B154" s="9">
        <v>77.629997000000003</v>
      </c>
      <c r="C154">
        <f t="shared" si="12"/>
        <v>0.29000100000000373</v>
      </c>
      <c r="D154">
        <f t="shared" si="13"/>
        <v>-0.37217788429615167</v>
      </c>
      <c r="H154" t="str">
        <f t="shared" si="11"/>
        <v>N</v>
      </c>
    </row>
    <row r="155" spans="1:8" x14ac:dyDescent="0.25">
      <c r="A155" s="1">
        <v>42591</v>
      </c>
      <c r="B155" s="9">
        <v>80.290001000000004</v>
      </c>
      <c r="C155">
        <f t="shared" si="12"/>
        <v>2.6600040000000007</v>
      </c>
      <c r="D155">
        <f t="shared" si="13"/>
        <v>3.4265156547668041</v>
      </c>
      <c r="H155" t="str">
        <f t="shared" si="11"/>
        <v>P</v>
      </c>
    </row>
    <row r="156" spans="1:8" x14ac:dyDescent="0.25">
      <c r="A156" s="1">
        <v>42592</v>
      </c>
      <c r="B156" s="9">
        <v>80.190002000000007</v>
      </c>
      <c r="C156">
        <f t="shared" si="12"/>
        <v>9.999899999999684E-2</v>
      </c>
      <c r="D156">
        <f t="shared" si="13"/>
        <v>-0.1245472646089478</v>
      </c>
      <c r="H156" t="str">
        <f t="shared" si="11"/>
        <v>N</v>
      </c>
    </row>
    <row r="157" spans="1:8" x14ac:dyDescent="0.25">
      <c r="A157" s="1">
        <v>42593</v>
      </c>
      <c r="B157" s="9">
        <v>80.370002999999997</v>
      </c>
      <c r="C157">
        <f t="shared" si="12"/>
        <v>0.18000099999999009</v>
      </c>
      <c r="D157">
        <f t="shared" si="13"/>
        <v>0.22446813257342241</v>
      </c>
      <c r="H157" t="str">
        <f t="shared" si="11"/>
        <v>P</v>
      </c>
    </row>
    <row r="158" spans="1:8" x14ac:dyDescent="0.25">
      <c r="A158" s="1">
        <v>42594</v>
      </c>
      <c r="B158" s="9">
        <v>79.629997000000003</v>
      </c>
      <c r="C158">
        <f t="shared" si="12"/>
        <v>0.74000599999999395</v>
      </c>
      <c r="D158">
        <f t="shared" si="13"/>
        <v>-0.92074900134070414</v>
      </c>
      <c r="H158" t="str">
        <f t="shared" si="11"/>
        <v>N</v>
      </c>
    </row>
    <row r="159" spans="1:8" x14ac:dyDescent="0.25">
      <c r="A159" s="1">
        <v>42597</v>
      </c>
      <c r="B159" s="9">
        <v>80.5</v>
      </c>
      <c r="C159">
        <f t="shared" si="12"/>
        <v>0.87000299999999697</v>
      </c>
      <c r="D159">
        <f t="shared" si="13"/>
        <v>1.0925568664783412</v>
      </c>
      <c r="H159" t="str">
        <f t="shared" si="11"/>
        <v>P</v>
      </c>
    </row>
    <row r="160" spans="1:8" x14ac:dyDescent="0.25">
      <c r="A160" s="1">
        <v>42598</v>
      </c>
      <c r="B160" s="9">
        <v>79.489998</v>
      </c>
      <c r="C160">
        <f t="shared" si="12"/>
        <v>1.0100020000000001</v>
      </c>
      <c r="D160">
        <f t="shared" si="13"/>
        <v>-1.2546608695652175</v>
      </c>
      <c r="H160" t="str">
        <f t="shared" si="11"/>
        <v>N</v>
      </c>
    </row>
    <row r="161" spans="1:8" x14ac:dyDescent="0.25">
      <c r="A161" s="1">
        <v>42599</v>
      </c>
      <c r="B161" s="9">
        <v>78.550003000000004</v>
      </c>
      <c r="C161">
        <f t="shared" si="12"/>
        <v>0.93999499999999614</v>
      </c>
      <c r="D161">
        <f t="shared" si="13"/>
        <v>-1.1825324237648065</v>
      </c>
      <c r="H161" t="str">
        <f t="shared" si="11"/>
        <v>N</v>
      </c>
    </row>
    <row r="162" spans="1:8" x14ac:dyDescent="0.25">
      <c r="A162" s="1">
        <v>42600</v>
      </c>
      <c r="B162" s="9">
        <v>78.839995999999999</v>
      </c>
      <c r="C162">
        <f t="shared" si="12"/>
        <v>0.2899929999999955</v>
      </c>
      <c r="D162">
        <f t="shared" si="13"/>
        <v>0.36918267208722511</v>
      </c>
      <c r="H162" t="str">
        <f t="shared" si="11"/>
        <v>P</v>
      </c>
    </row>
    <row r="163" spans="1:8" x14ac:dyDescent="0.25">
      <c r="A163" s="1">
        <v>42601</v>
      </c>
      <c r="B163" s="9">
        <v>77.319999999999993</v>
      </c>
      <c r="C163">
        <f t="shared" si="12"/>
        <v>1.5199960000000061</v>
      </c>
      <c r="D163">
        <f t="shared" si="13"/>
        <v>-1.9279503768620259</v>
      </c>
      <c r="H163" t="str">
        <f t="shared" si="11"/>
        <v>N</v>
      </c>
    </row>
    <row r="164" spans="1:8" x14ac:dyDescent="0.25">
      <c r="A164" s="1">
        <v>42604</v>
      </c>
      <c r="B164" s="9">
        <v>76.949996999999996</v>
      </c>
      <c r="C164">
        <f t="shared" si="12"/>
        <v>0.37000299999999697</v>
      </c>
      <c r="D164">
        <f t="shared" si="13"/>
        <v>-0.47853466114846999</v>
      </c>
      <c r="H164" t="str">
        <f t="shared" si="11"/>
        <v>N</v>
      </c>
    </row>
    <row r="165" spans="1:8" x14ac:dyDescent="0.25">
      <c r="A165" s="1">
        <v>42605</v>
      </c>
      <c r="B165" s="9">
        <v>77.480002999999996</v>
      </c>
      <c r="C165">
        <f t="shared" si="12"/>
        <v>0.5300060000000002</v>
      </c>
      <c r="D165">
        <f t="shared" si="13"/>
        <v>0.6887667584964301</v>
      </c>
      <c r="H165" t="str">
        <f t="shared" si="11"/>
        <v>P</v>
      </c>
    </row>
    <row r="166" spans="1:8" x14ac:dyDescent="0.25">
      <c r="A166" s="1">
        <v>42606</v>
      </c>
      <c r="B166" s="9">
        <v>77.510002</v>
      </c>
      <c r="C166">
        <f t="shared" si="12"/>
        <v>2.9999000000003662E-2</v>
      </c>
      <c r="D166">
        <f t="shared" si="13"/>
        <v>3.8718377437341689E-2</v>
      </c>
      <c r="H166" t="str">
        <f t="shared" si="11"/>
        <v>P</v>
      </c>
    </row>
    <row r="167" spans="1:8" x14ac:dyDescent="0.25">
      <c r="A167" s="1">
        <v>42607</v>
      </c>
      <c r="B167" s="9">
        <v>76.220000999999996</v>
      </c>
      <c r="C167">
        <f t="shared" si="12"/>
        <v>1.2900010000000037</v>
      </c>
      <c r="D167">
        <f t="shared" si="13"/>
        <v>-1.6643026276789461</v>
      </c>
      <c r="H167" t="str">
        <f t="shared" si="11"/>
        <v>N</v>
      </c>
    </row>
    <row r="168" spans="1:8" x14ac:dyDescent="0.25">
      <c r="A168" s="1">
        <v>42608</v>
      </c>
      <c r="B168" s="9">
        <v>77.230002999999996</v>
      </c>
      <c r="C168">
        <f t="shared" si="12"/>
        <v>1.0100020000000001</v>
      </c>
      <c r="D168">
        <f t="shared" si="13"/>
        <v>1.3251141258840973</v>
      </c>
      <c r="H168" t="str">
        <f t="shared" si="11"/>
        <v>P</v>
      </c>
    </row>
    <row r="169" spans="1:8" x14ac:dyDescent="0.25">
      <c r="A169" s="1">
        <v>42611</v>
      </c>
      <c r="B169" s="9">
        <v>76.879997000000003</v>
      </c>
      <c r="C169">
        <f t="shared" si="12"/>
        <v>0.35000599999999338</v>
      </c>
      <c r="D169">
        <f t="shared" si="13"/>
        <v>-0.45319951625535143</v>
      </c>
      <c r="H169" t="str">
        <f t="shared" si="11"/>
        <v>N</v>
      </c>
    </row>
    <row r="170" spans="1:8" x14ac:dyDescent="0.25">
      <c r="A170" s="1">
        <v>42612</v>
      </c>
      <c r="B170" s="9">
        <v>78.459998999999996</v>
      </c>
      <c r="C170">
        <f t="shared" si="12"/>
        <v>1.5800019999999932</v>
      </c>
      <c r="D170">
        <f t="shared" si="13"/>
        <v>2.0551535661480229</v>
      </c>
      <c r="H170" t="str">
        <f t="shared" si="11"/>
        <v>P</v>
      </c>
    </row>
    <row r="171" spans="1:8" x14ac:dyDescent="0.25">
      <c r="A171" s="1">
        <v>42613</v>
      </c>
      <c r="B171" s="9">
        <v>78.010002</v>
      </c>
      <c r="C171">
        <f t="shared" si="12"/>
        <v>0.44999699999999621</v>
      </c>
      <c r="D171">
        <f t="shared" si="13"/>
        <v>-0.57353684136549155</v>
      </c>
      <c r="H171" t="str">
        <f t="shared" si="11"/>
        <v>N</v>
      </c>
    </row>
    <row r="172" spans="1:8" x14ac:dyDescent="0.25">
      <c r="A172" s="1">
        <v>42614</v>
      </c>
      <c r="B172" s="9">
        <v>77.930000000000007</v>
      </c>
      <c r="C172">
        <f t="shared" si="12"/>
        <v>8.0001999999993245E-2</v>
      </c>
      <c r="D172">
        <f t="shared" si="13"/>
        <v>-0.10255351615039474</v>
      </c>
      <c r="H172" t="str">
        <f t="shared" si="11"/>
        <v>N</v>
      </c>
    </row>
    <row r="173" spans="1:8" x14ac:dyDescent="0.25">
      <c r="A173" s="1">
        <v>42615</v>
      </c>
      <c r="B173" s="9">
        <v>78.569999999999993</v>
      </c>
      <c r="C173">
        <f t="shared" si="12"/>
        <v>0.63999999999998636</v>
      </c>
      <c r="D173">
        <f t="shared" si="13"/>
        <v>0.82124983959962305</v>
      </c>
      <c r="H173" t="str">
        <f t="shared" si="11"/>
        <v>P</v>
      </c>
    </row>
    <row r="174" spans="1:8" x14ac:dyDescent="0.25">
      <c r="A174" s="1">
        <v>42618</v>
      </c>
      <c r="B174" s="9">
        <v>78.239998</v>
      </c>
      <c r="C174">
        <f t="shared" si="12"/>
        <v>0.33000199999999325</v>
      </c>
      <c r="D174">
        <f t="shared" si="13"/>
        <v>-0.42001018200330065</v>
      </c>
      <c r="H174" t="str">
        <f t="shared" si="11"/>
        <v>N</v>
      </c>
    </row>
    <row r="175" spans="1:8" x14ac:dyDescent="0.25">
      <c r="A175" s="1">
        <v>42619</v>
      </c>
      <c r="B175" s="9">
        <v>77.550003000000004</v>
      </c>
      <c r="C175">
        <f t="shared" si="12"/>
        <v>0.68999499999999614</v>
      </c>
      <c r="D175">
        <f t="shared" si="13"/>
        <v>-0.88189547244108579</v>
      </c>
      <c r="H175" t="str">
        <f t="shared" si="11"/>
        <v>N</v>
      </c>
    </row>
    <row r="176" spans="1:8" x14ac:dyDescent="0.25">
      <c r="A176" s="1">
        <v>42620</v>
      </c>
      <c r="B176" s="9">
        <v>78.239998</v>
      </c>
      <c r="C176">
        <f t="shared" si="12"/>
        <v>0.68999499999999614</v>
      </c>
      <c r="D176">
        <f t="shared" si="13"/>
        <v>0.88974206745033413</v>
      </c>
      <c r="H176" t="str">
        <f t="shared" si="11"/>
        <v>P</v>
      </c>
    </row>
    <row r="177" spans="1:8" x14ac:dyDescent="0.25">
      <c r="A177" s="1">
        <v>42621</v>
      </c>
      <c r="B177" s="9">
        <v>77.440002000000007</v>
      </c>
      <c r="C177">
        <f t="shared" si="12"/>
        <v>0.79999599999999305</v>
      </c>
      <c r="D177">
        <f t="shared" si="13"/>
        <v>-1.0224898011883807</v>
      </c>
      <c r="H177" t="str">
        <f t="shared" si="11"/>
        <v>N</v>
      </c>
    </row>
    <row r="178" spans="1:8" x14ac:dyDescent="0.25">
      <c r="A178" s="1">
        <v>42622</v>
      </c>
      <c r="B178" s="9">
        <v>76.930000000000007</v>
      </c>
      <c r="C178">
        <f t="shared" si="12"/>
        <v>0.51000200000000007</v>
      </c>
      <c r="D178">
        <f t="shared" si="13"/>
        <v>-0.65857694580121529</v>
      </c>
      <c r="H178" t="str">
        <f t="shared" si="11"/>
        <v>N</v>
      </c>
    </row>
    <row r="179" spans="1:8" x14ac:dyDescent="0.25">
      <c r="A179" s="1">
        <v>42625</v>
      </c>
      <c r="B179" s="9">
        <v>75.580001999999993</v>
      </c>
      <c r="C179">
        <f t="shared" si="12"/>
        <v>1.3499980000000136</v>
      </c>
      <c r="D179">
        <f t="shared" si="13"/>
        <v>-1.754839464448217</v>
      </c>
      <c r="H179" t="str">
        <f t="shared" si="11"/>
        <v>N</v>
      </c>
    </row>
    <row r="180" spans="1:8" x14ac:dyDescent="0.25">
      <c r="A180" s="1">
        <v>42626</v>
      </c>
      <c r="B180" s="9">
        <v>75.410004000000001</v>
      </c>
      <c r="C180">
        <f t="shared" si="12"/>
        <v>0.16999799999999254</v>
      </c>
      <c r="D180">
        <f t="shared" si="13"/>
        <v>-0.22492457727110479</v>
      </c>
      <c r="H180" t="str">
        <f t="shared" si="11"/>
        <v>N</v>
      </c>
    </row>
    <row r="181" spans="1:8" x14ac:dyDescent="0.25">
      <c r="A181" s="1">
        <v>42627</v>
      </c>
      <c r="B181" s="9">
        <v>75.099997999999999</v>
      </c>
      <c r="C181">
        <f t="shared" si="12"/>
        <v>0.31000600000000134</v>
      </c>
      <c r="D181">
        <f t="shared" si="13"/>
        <v>-0.41109399755502107</v>
      </c>
      <c r="H181" t="str">
        <f t="shared" si="11"/>
        <v>N</v>
      </c>
    </row>
    <row r="182" spans="1:8" x14ac:dyDescent="0.25">
      <c r="A182" s="1">
        <v>42628</v>
      </c>
      <c r="B182" s="9">
        <v>75.300003000000004</v>
      </c>
      <c r="C182">
        <f t="shared" si="12"/>
        <v>0.20000500000000443</v>
      </c>
      <c r="D182">
        <f t="shared" si="13"/>
        <v>0.26631824943591137</v>
      </c>
      <c r="H182" t="str">
        <f t="shared" si="11"/>
        <v>P</v>
      </c>
    </row>
    <row r="183" spans="1:8" x14ac:dyDescent="0.25">
      <c r="A183" s="1">
        <v>42629</v>
      </c>
      <c r="B183" s="9">
        <v>73.419998000000007</v>
      </c>
      <c r="C183">
        <f t="shared" si="12"/>
        <v>1.880004999999997</v>
      </c>
      <c r="D183">
        <f t="shared" si="13"/>
        <v>-2.4966864875158068</v>
      </c>
      <c r="H183" t="str">
        <f t="shared" si="11"/>
        <v>N</v>
      </c>
    </row>
    <row r="184" spans="1:8" x14ac:dyDescent="0.25">
      <c r="A184" s="1">
        <v>42632</v>
      </c>
      <c r="B184" s="9">
        <v>73.970000999999996</v>
      </c>
      <c r="C184">
        <f t="shared" si="12"/>
        <v>0.55000299999998958</v>
      </c>
      <c r="D184">
        <f t="shared" si="13"/>
        <v>0.74911878913424856</v>
      </c>
      <c r="H184" t="str">
        <f t="shared" si="11"/>
        <v>P</v>
      </c>
    </row>
    <row r="185" spans="1:8" x14ac:dyDescent="0.25">
      <c r="A185" s="1">
        <v>42633</v>
      </c>
      <c r="B185" s="9">
        <v>74.089995999999999</v>
      </c>
      <c r="C185">
        <f t="shared" si="12"/>
        <v>0.11999500000000296</v>
      </c>
      <c r="D185">
        <f t="shared" si="13"/>
        <v>0.16222116855183355</v>
      </c>
      <c r="H185" t="str">
        <f t="shared" si="11"/>
        <v>P</v>
      </c>
    </row>
    <row r="186" spans="1:8" x14ac:dyDescent="0.25">
      <c r="A186" s="1">
        <v>42634</v>
      </c>
      <c r="B186" s="9">
        <v>74.360000999999997</v>
      </c>
      <c r="C186">
        <f t="shared" si="12"/>
        <v>0.27000499999999761</v>
      </c>
      <c r="D186">
        <f t="shared" si="13"/>
        <v>0.3644284175693539</v>
      </c>
      <c r="H186" t="str">
        <f t="shared" si="11"/>
        <v>P</v>
      </c>
    </row>
    <row r="187" spans="1:8" x14ac:dyDescent="0.25">
      <c r="A187" s="1">
        <v>42635</v>
      </c>
      <c r="B187" s="9">
        <v>76.279999000000004</v>
      </c>
      <c r="C187">
        <f t="shared" si="12"/>
        <v>1.9199980000000068</v>
      </c>
      <c r="D187">
        <f t="shared" si="13"/>
        <v>2.5820306269226743</v>
      </c>
      <c r="H187" t="str">
        <f t="shared" si="11"/>
        <v>P</v>
      </c>
    </row>
    <row r="188" spans="1:8" x14ac:dyDescent="0.25">
      <c r="A188" s="1">
        <v>42636</v>
      </c>
      <c r="B188" s="9">
        <v>75.589995999999999</v>
      </c>
      <c r="C188">
        <f t="shared" si="12"/>
        <v>0.69000300000000436</v>
      </c>
      <c r="D188">
        <f t="shared" si="13"/>
        <v>-0.90456608422347307</v>
      </c>
      <c r="H188" t="str">
        <f t="shared" si="11"/>
        <v>N</v>
      </c>
    </row>
    <row r="189" spans="1:8" x14ac:dyDescent="0.25">
      <c r="A189" s="1">
        <v>42639</v>
      </c>
      <c r="B189" s="9">
        <v>73.730002999999996</v>
      </c>
      <c r="C189">
        <f t="shared" si="12"/>
        <v>1.8599930000000029</v>
      </c>
      <c r="D189">
        <f t="shared" si="13"/>
        <v>-2.4606338119134215</v>
      </c>
      <c r="H189" t="str">
        <f t="shared" si="11"/>
        <v>N</v>
      </c>
    </row>
    <row r="190" spans="1:8" x14ac:dyDescent="0.25">
      <c r="A190" s="1">
        <v>42640</v>
      </c>
      <c r="B190" s="9">
        <v>73.180000000000007</v>
      </c>
      <c r="C190">
        <f t="shared" si="12"/>
        <v>0.55000299999998958</v>
      </c>
      <c r="D190">
        <f t="shared" si="13"/>
        <v>-0.74596904600694192</v>
      </c>
      <c r="H190" t="str">
        <f t="shared" si="11"/>
        <v>N</v>
      </c>
    </row>
    <row r="191" spans="1:8" x14ac:dyDescent="0.25">
      <c r="A191" s="1">
        <v>42641</v>
      </c>
      <c r="B191" s="9">
        <v>73.680000000000007</v>
      </c>
      <c r="C191">
        <f t="shared" si="12"/>
        <v>0.5</v>
      </c>
      <c r="D191">
        <f t="shared" si="13"/>
        <v>0.68324678874009293</v>
      </c>
      <c r="H191" t="str">
        <f t="shared" si="11"/>
        <v>P</v>
      </c>
    </row>
    <row r="192" spans="1:8" x14ac:dyDescent="0.25">
      <c r="A192" s="1">
        <v>42642</v>
      </c>
      <c r="B192" s="9">
        <v>73.699996999999996</v>
      </c>
      <c r="C192">
        <f t="shared" si="12"/>
        <v>1.9996999999989384E-2</v>
      </c>
      <c r="D192">
        <f t="shared" si="13"/>
        <v>2.7140336590647914E-2</v>
      </c>
      <c r="H192" t="str">
        <f t="shared" si="11"/>
        <v>P</v>
      </c>
    </row>
    <row r="193" spans="1:8" x14ac:dyDescent="0.25">
      <c r="A193" s="1">
        <v>42643</v>
      </c>
      <c r="B193" s="9">
        <v>74.809997999999993</v>
      </c>
      <c r="C193">
        <f t="shared" si="12"/>
        <v>1.1100009999999969</v>
      </c>
      <c r="D193">
        <f t="shared" si="13"/>
        <v>1.5061072526230863</v>
      </c>
      <c r="H193" t="str">
        <f t="shared" si="11"/>
        <v>P</v>
      </c>
    </row>
    <row r="194" spans="1:8" x14ac:dyDescent="0.25">
      <c r="A194" s="1">
        <v>42647</v>
      </c>
      <c r="B194" s="9">
        <v>77.290001000000004</v>
      </c>
      <c r="C194">
        <f t="shared" si="12"/>
        <v>2.4800030000000106</v>
      </c>
      <c r="D194">
        <f t="shared" si="13"/>
        <v>3.3150689296904021</v>
      </c>
      <c r="H194" t="str">
        <f t="shared" si="11"/>
        <v>P</v>
      </c>
    </row>
    <row r="195" spans="1:8" x14ac:dyDescent="0.25">
      <c r="A195" s="1">
        <v>42648</v>
      </c>
      <c r="B195" s="9">
        <v>78.180000000000007</v>
      </c>
      <c r="C195">
        <f t="shared" si="12"/>
        <v>0.88999900000000309</v>
      </c>
      <c r="D195">
        <f t="shared" si="13"/>
        <v>1.1515060014037302</v>
      </c>
      <c r="H195" t="str">
        <f t="shared" si="11"/>
        <v>P</v>
      </c>
    </row>
    <row r="196" spans="1:8" x14ac:dyDescent="0.25">
      <c r="A196" s="1">
        <v>42649</v>
      </c>
      <c r="B196" s="9">
        <v>78.300003000000004</v>
      </c>
      <c r="C196">
        <f t="shared" si="12"/>
        <v>0.12000299999999697</v>
      </c>
      <c r="D196">
        <f t="shared" si="13"/>
        <v>0.15349577897160011</v>
      </c>
      <c r="H196" t="str">
        <f t="shared" ref="H196:H259" si="14">IF(D196&gt;0,"P","N")</f>
        <v>P</v>
      </c>
    </row>
    <row r="197" spans="1:8" x14ac:dyDescent="0.25">
      <c r="A197" s="1">
        <v>42650</v>
      </c>
      <c r="B197" s="9">
        <v>77.410004000000001</v>
      </c>
      <c r="C197">
        <f t="shared" si="12"/>
        <v>0.88999900000000309</v>
      </c>
      <c r="D197">
        <f t="shared" si="13"/>
        <v>-1.1366525745854736</v>
      </c>
      <c r="H197" t="str">
        <f t="shared" si="14"/>
        <v>N</v>
      </c>
    </row>
    <row r="198" spans="1:8" x14ac:dyDescent="0.25">
      <c r="A198" s="1">
        <v>42653</v>
      </c>
      <c r="B198" s="9">
        <v>78.089995999999999</v>
      </c>
      <c r="C198">
        <f t="shared" si="12"/>
        <v>0.6799919999999986</v>
      </c>
      <c r="D198">
        <f t="shared" si="13"/>
        <v>0.87842909813051884</v>
      </c>
      <c r="H198" t="str">
        <f t="shared" si="14"/>
        <v>P</v>
      </c>
    </row>
    <row r="199" spans="1:8" x14ac:dyDescent="0.25">
      <c r="A199" s="1">
        <v>42654</v>
      </c>
      <c r="B199" s="9">
        <v>77.660004000000001</v>
      </c>
      <c r="C199">
        <f t="shared" si="12"/>
        <v>0.4299919999999986</v>
      </c>
      <c r="D199">
        <f t="shared" si="13"/>
        <v>-0.55063647333263865</v>
      </c>
      <c r="H199" t="str">
        <f t="shared" si="14"/>
        <v>N</v>
      </c>
    </row>
    <row r="200" spans="1:8" x14ac:dyDescent="0.25">
      <c r="A200" s="1">
        <v>42655</v>
      </c>
      <c r="B200" s="9">
        <v>77</v>
      </c>
      <c r="C200">
        <f t="shared" si="12"/>
        <v>0.6600040000000007</v>
      </c>
      <c r="D200">
        <f t="shared" si="13"/>
        <v>-0.84986346382367006</v>
      </c>
      <c r="H200" t="str">
        <f t="shared" si="14"/>
        <v>N</v>
      </c>
    </row>
    <row r="201" spans="1:8" x14ac:dyDescent="0.25">
      <c r="A201" s="1">
        <v>42656</v>
      </c>
      <c r="B201" s="9">
        <v>75.940002000000007</v>
      </c>
      <c r="C201">
        <f t="shared" si="12"/>
        <v>1.0599979999999931</v>
      </c>
      <c r="D201">
        <f t="shared" si="13"/>
        <v>-1.3766207792207703</v>
      </c>
      <c r="H201" t="str">
        <f t="shared" si="14"/>
        <v>N</v>
      </c>
    </row>
    <row r="202" spans="1:8" x14ac:dyDescent="0.25">
      <c r="A202" s="1">
        <v>42657</v>
      </c>
      <c r="B202" s="9">
        <v>76.839995999999999</v>
      </c>
      <c r="C202">
        <f t="shared" si="12"/>
        <v>0.89999399999999241</v>
      </c>
      <c r="D202">
        <f t="shared" si="13"/>
        <v>1.1851382358404368</v>
      </c>
      <c r="H202" t="str">
        <f t="shared" si="14"/>
        <v>P</v>
      </c>
    </row>
    <row r="203" spans="1:8" x14ac:dyDescent="0.25">
      <c r="A203" s="1">
        <v>42660</v>
      </c>
      <c r="B203" s="9">
        <v>76.339995999999999</v>
      </c>
      <c r="C203">
        <f t="shared" si="12"/>
        <v>0.5</v>
      </c>
      <c r="D203">
        <f t="shared" si="13"/>
        <v>-0.65070279285282628</v>
      </c>
      <c r="H203" t="str">
        <f t="shared" si="14"/>
        <v>N</v>
      </c>
    </row>
    <row r="204" spans="1:8" x14ac:dyDescent="0.25">
      <c r="A204" s="1">
        <v>42661</v>
      </c>
      <c r="B204" s="9">
        <v>77.010002</v>
      </c>
      <c r="C204">
        <f t="shared" si="12"/>
        <v>0.67000600000000077</v>
      </c>
      <c r="D204">
        <f t="shared" si="13"/>
        <v>0.87766051232174658</v>
      </c>
      <c r="H204" t="str">
        <f t="shared" si="14"/>
        <v>P</v>
      </c>
    </row>
    <row r="205" spans="1:8" x14ac:dyDescent="0.25">
      <c r="A205" s="1">
        <v>42662</v>
      </c>
      <c r="B205" s="9">
        <v>78.019997000000004</v>
      </c>
      <c r="C205">
        <f t="shared" si="12"/>
        <v>1.0099950000000035</v>
      </c>
      <c r="D205">
        <f t="shared" si="13"/>
        <v>1.3115114579532194</v>
      </c>
      <c r="H205" t="str">
        <f t="shared" si="14"/>
        <v>P</v>
      </c>
    </row>
    <row r="206" spans="1:8" x14ac:dyDescent="0.25">
      <c r="A206" s="1">
        <v>42663</v>
      </c>
      <c r="B206" s="9">
        <v>79.169998000000007</v>
      </c>
      <c r="C206">
        <f t="shared" si="12"/>
        <v>1.1500010000000032</v>
      </c>
      <c r="D206">
        <f t="shared" si="13"/>
        <v>1.4739823689047349</v>
      </c>
      <c r="H206" t="str">
        <f t="shared" si="14"/>
        <v>P</v>
      </c>
    </row>
    <row r="207" spans="1:8" x14ac:dyDescent="0.25">
      <c r="A207" s="1">
        <v>42664</v>
      </c>
      <c r="B207" s="9">
        <v>78.629997000000003</v>
      </c>
      <c r="C207">
        <f t="shared" si="12"/>
        <v>0.54000100000000373</v>
      </c>
      <c r="D207">
        <f t="shared" si="13"/>
        <v>-0.68207782448094001</v>
      </c>
      <c r="H207" t="str">
        <f t="shared" si="14"/>
        <v>N</v>
      </c>
    </row>
    <row r="208" spans="1:8" x14ac:dyDescent="0.25">
      <c r="A208" s="1">
        <v>42667</v>
      </c>
      <c r="B208" s="9">
        <v>79.589995999999999</v>
      </c>
      <c r="C208">
        <f t="shared" ref="C208:C271" si="15">ABS(B208-B207)</f>
        <v>0.95999899999999627</v>
      </c>
      <c r="D208">
        <f t="shared" si="13"/>
        <v>1.2209068251649511</v>
      </c>
      <c r="H208" t="str">
        <f t="shared" si="14"/>
        <v>P</v>
      </c>
    </row>
    <row r="209" spans="1:8" x14ac:dyDescent="0.25">
      <c r="A209" s="1">
        <v>42668</v>
      </c>
      <c r="B209" s="9">
        <v>79.629997000000003</v>
      </c>
      <c r="C209">
        <f t="shared" si="15"/>
        <v>4.0001000000003728E-2</v>
      </c>
      <c r="D209">
        <f t="shared" ref="D209:D272" si="16">((B209-B208)/B208)*100</f>
        <v>5.0258829011630715E-2</v>
      </c>
      <c r="H209" t="str">
        <f t="shared" si="14"/>
        <v>P</v>
      </c>
    </row>
    <row r="210" spans="1:8" x14ac:dyDescent="0.25">
      <c r="A210" s="1">
        <v>42669</v>
      </c>
      <c r="B210" s="9">
        <v>80.069999999999993</v>
      </c>
      <c r="C210">
        <f t="shared" si="15"/>
        <v>0.44000299999999015</v>
      </c>
      <c r="D210">
        <f t="shared" si="16"/>
        <v>0.55255935775055998</v>
      </c>
      <c r="H210" t="str">
        <f t="shared" si="14"/>
        <v>P</v>
      </c>
    </row>
    <row r="211" spans="1:8" x14ac:dyDescent="0.25">
      <c r="A211" s="1">
        <v>42670</v>
      </c>
      <c r="B211" s="9">
        <v>79.919998000000007</v>
      </c>
      <c r="C211">
        <f t="shared" si="15"/>
        <v>0.15000199999998642</v>
      </c>
      <c r="D211">
        <f t="shared" si="16"/>
        <v>-0.18733857874358242</v>
      </c>
      <c r="H211" t="str">
        <f t="shared" si="14"/>
        <v>N</v>
      </c>
    </row>
    <row r="212" spans="1:8" x14ac:dyDescent="0.25">
      <c r="A212" s="1">
        <v>42671</v>
      </c>
      <c r="B212" s="9">
        <v>80.169998000000007</v>
      </c>
      <c r="C212">
        <f t="shared" si="15"/>
        <v>0.25</v>
      </c>
      <c r="D212">
        <f t="shared" si="16"/>
        <v>0.31281282064096144</v>
      </c>
      <c r="H212" t="str">
        <f t="shared" si="14"/>
        <v>P</v>
      </c>
    </row>
    <row r="213" spans="1:8" x14ac:dyDescent="0.25">
      <c r="A213" s="1">
        <v>42674</v>
      </c>
      <c r="B213" s="9">
        <v>79.370002999999997</v>
      </c>
      <c r="C213">
        <f t="shared" si="15"/>
        <v>0.79999500000000978</v>
      </c>
      <c r="D213">
        <f t="shared" si="16"/>
        <v>-0.99787329419667659</v>
      </c>
      <c r="H213" t="str">
        <f t="shared" si="14"/>
        <v>N</v>
      </c>
    </row>
    <row r="214" spans="1:8" x14ac:dyDescent="0.25">
      <c r="A214" s="1">
        <v>42675</v>
      </c>
      <c r="B214" s="9">
        <v>78.319999999999993</v>
      </c>
      <c r="C214">
        <f t="shared" si="15"/>
        <v>1.0500030000000038</v>
      </c>
      <c r="D214">
        <f t="shared" si="16"/>
        <v>-1.3229217088476157</v>
      </c>
      <c r="H214" t="str">
        <f t="shared" si="14"/>
        <v>N</v>
      </c>
    </row>
    <row r="215" spans="1:8" x14ac:dyDescent="0.25">
      <c r="A215" s="1">
        <v>42676</v>
      </c>
      <c r="B215" s="9">
        <v>75.400002000000001</v>
      </c>
      <c r="C215">
        <f t="shared" si="15"/>
        <v>2.9199979999999925</v>
      </c>
      <c r="D215">
        <f t="shared" si="16"/>
        <v>-3.7282916241062218</v>
      </c>
      <c r="H215" t="str">
        <f t="shared" si="14"/>
        <v>N</v>
      </c>
    </row>
    <row r="216" spans="1:8" x14ac:dyDescent="0.25">
      <c r="A216" s="1">
        <v>42677</v>
      </c>
      <c r="B216" s="9">
        <v>75.230002999999996</v>
      </c>
      <c r="C216">
        <f t="shared" si="15"/>
        <v>0.16999900000000423</v>
      </c>
      <c r="D216">
        <f t="shared" si="16"/>
        <v>-0.22546285874104383</v>
      </c>
      <c r="H216" t="str">
        <f t="shared" si="14"/>
        <v>N</v>
      </c>
    </row>
    <row r="217" spans="1:8" x14ac:dyDescent="0.25">
      <c r="A217" s="1">
        <v>42678</v>
      </c>
      <c r="B217" s="9">
        <v>75.459998999999996</v>
      </c>
      <c r="C217">
        <f t="shared" si="15"/>
        <v>0.22999599999999987</v>
      </c>
      <c r="D217">
        <f t="shared" si="16"/>
        <v>0.30572376821518921</v>
      </c>
      <c r="H217" t="str">
        <f t="shared" si="14"/>
        <v>P</v>
      </c>
    </row>
    <row r="218" spans="1:8" x14ac:dyDescent="0.25">
      <c r="A218" s="1">
        <v>42681</v>
      </c>
      <c r="B218" s="9">
        <v>77.199996999999996</v>
      </c>
      <c r="C218">
        <f t="shared" si="15"/>
        <v>1.7399979999999999</v>
      </c>
      <c r="D218">
        <f t="shared" si="16"/>
        <v>2.3058547880447229</v>
      </c>
      <c r="H218" t="str">
        <f t="shared" si="14"/>
        <v>P</v>
      </c>
    </row>
    <row r="219" spans="1:8" x14ac:dyDescent="0.25">
      <c r="A219" s="1">
        <v>42682</v>
      </c>
      <c r="B219" s="9">
        <v>77.309997999999993</v>
      </c>
      <c r="C219">
        <f t="shared" si="15"/>
        <v>0.11000099999999691</v>
      </c>
      <c r="D219">
        <f t="shared" si="16"/>
        <v>0.14248834750601988</v>
      </c>
      <c r="H219" t="str">
        <f t="shared" si="14"/>
        <v>P</v>
      </c>
    </row>
    <row r="220" spans="1:8" x14ac:dyDescent="0.25">
      <c r="A220" s="1">
        <v>42683</v>
      </c>
      <c r="B220" s="9">
        <v>76.839995999999999</v>
      </c>
      <c r="C220">
        <f t="shared" si="15"/>
        <v>0.47000199999999381</v>
      </c>
      <c r="D220">
        <f t="shared" si="16"/>
        <v>-0.60794465419594745</v>
      </c>
      <c r="H220" t="str">
        <f t="shared" si="14"/>
        <v>N</v>
      </c>
    </row>
    <row r="221" spans="1:8" x14ac:dyDescent="0.25">
      <c r="A221" s="1">
        <v>42684</v>
      </c>
      <c r="B221" s="9">
        <v>76.779999000000004</v>
      </c>
      <c r="C221">
        <f t="shared" si="15"/>
        <v>5.9996999999995637E-2</v>
      </c>
      <c r="D221">
        <f t="shared" si="16"/>
        <v>-7.8080430925576358E-2</v>
      </c>
      <c r="H221" t="str">
        <f t="shared" si="14"/>
        <v>N</v>
      </c>
    </row>
    <row r="222" spans="1:8" x14ac:dyDescent="0.25">
      <c r="A222" s="1">
        <v>42685</v>
      </c>
      <c r="B222" s="9">
        <v>80.110000999999997</v>
      </c>
      <c r="C222">
        <f t="shared" si="15"/>
        <v>3.3300019999999932</v>
      </c>
      <c r="D222">
        <f t="shared" si="16"/>
        <v>4.3370696058487743</v>
      </c>
      <c r="H222" t="str">
        <f t="shared" si="14"/>
        <v>P</v>
      </c>
    </row>
    <row r="223" spans="1:8" x14ac:dyDescent="0.25">
      <c r="A223" s="1">
        <v>42688</v>
      </c>
      <c r="B223" s="9">
        <v>80.879997000000003</v>
      </c>
      <c r="C223">
        <f t="shared" si="15"/>
        <v>0.76999600000000612</v>
      </c>
      <c r="D223">
        <f t="shared" si="16"/>
        <v>0.96117337459527208</v>
      </c>
      <c r="H223" t="str">
        <f t="shared" si="14"/>
        <v>P</v>
      </c>
    </row>
    <row r="224" spans="1:8" x14ac:dyDescent="0.25">
      <c r="A224" s="1">
        <v>42689</v>
      </c>
      <c r="B224" s="9">
        <v>81.529999000000004</v>
      </c>
      <c r="C224">
        <f t="shared" si="15"/>
        <v>0.65000200000000063</v>
      </c>
      <c r="D224">
        <f t="shared" si="16"/>
        <v>0.80366224543752218</v>
      </c>
      <c r="H224" t="str">
        <f t="shared" si="14"/>
        <v>P</v>
      </c>
    </row>
    <row r="225" spans="1:8" x14ac:dyDescent="0.25">
      <c r="A225" s="1">
        <v>42690</v>
      </c>
      <c r="B225" s="9">
        <v>80.739998</v>
      </c>
      <c r="C225">
        <f t="shared" si="15"/>
        <v>0.79000100000000373</v>
      </c>
      <c r="D225">
        <f t="shared" si="16"/>
        <v>-0.9689697162881159</v>
      </c>
      <c r="H225" t="str">
        <f t="shared" si="14"/>
        <v>N</v>
      </c>
    </row>
    <row r="226" spans="1:8" x14ac:dyDescent="0.25">
      <c r="A226" s="1">
        <v>42691</v>
      </c>
      <c r="B226" s="9">
        <v>80.419998000000007</v>
      </c>
      <c r="C226">
        <f t="shared" si="15"/>
        <v>0.31999999999999318</v>
      </c>
      <c r="D226">
        <f t="shared" si="16"/>
        <v>-0.39633392113781474</v>
      </c>
      <c r="H226" t="str">
        <f t="shared" si="14"/>
        <v>N</v>
      </c>
    </row>
    <row r="227" spans="1:8" x14ac:dyDescent="0.25">
      <c r="A227" s="1">
        <v>42692</v>
      </c>
      <c r="B227" s="9">
        <v>81</v>
      </c>
      <c r="C227">
        <f t="shared" si="15"/>
        <v>0.58000199999999325</v>
      </c>
      <c r="D227">
        <f t="shared" si="16"/>
        <v>0.72121613333041024</v>
      </c>
      <c r="H227" t="str">
        <f t="shared" si="14"/>
        <v>P</v>
      </c>
    </row>
    <row r="228" spans="1:8" x14ac:dyDescent="0.25">
      <c r="A228" s="1">
        <v>42695</v>
      </c>
      <c r="B228" s="9">
        <v>82.370002999999997</v>
      </c>
      <c r="C228">
        <f t="shared" si="15"/>
        <v>1.370002999999997</v>
      </c>
      <c r="D228">
        <f t="shared" si="16"/>
        <v>1.6913617283950582</v>
      </c>
      <c r="H228" t="str">
        <f t="shared" si="14"/>
        <v>P</v>
      </c>
    </row>
    <row r="229" spans="1:8" x14ac:dyDescent="0.25">
      <c r="A229" s="1">
        <v>42696</v>
      </c>
      <c r="B229" s="9">
        <v>83.300003000000004</v>
      </c>
      <c r="C229">
        <f t="shared" si="15"/>
        <v>0.93000000000000682</v>
      </c>
      <c r="D229">
        <f t="shared" si="16"/>
        <v>1.1290517981406494</v>
      </c>
      <c r="H229" t="str">
        <f t="shared" si="14"/>
        <v>P</v>
      </c>
    </row>
    <row r="230" spans="1:8" x14ac:dyDescent="0.25">
      <c r="A230" s="1">
        <v>42697</v>
      </c>
      <c r="B230" s="9">
        <v>82.239998</v>
      </c>
      <c r="C230">
        <f t="shared" si="15"/>
        <v>1.0600050000000039</v>
      </c>
      <c r="D230">
        <f t="shared" si="16"/>
        <v>-1.2725149601735355</v>
      </c>
      <c r="H230" t="str">
        <f t="shared" si="14"/>
        <v>N</v>
      </c>
    </row>
    <row r="231" spans="1:8" x14ac:dyDescent="0.25">
      <c r="A231" s="1">
        <v>42698</v>
      </c>
      <c r="B231" s="9">
        <v>82.510002</v>
      </c>
      <c r="C231">
        <f t="shared" si="15"/>
        <v>0.27000400000000013</v>
      </c>
      <c r="D231">
        <f t="shared" si="16"/>
        <v>0.32831226479358638</v>
      </c>
      <c r="H231" t="str">
        <f t="shared" si="14"/>
        <v>P</v>
      </c>
    </row>
    <row r="232" spans="1:8" x14ac:dyDescent="0.25">
      <c r="A232" s="1">
        <v>42699</v>
      </c>
      <c r="B232" s="9">
        <v>82.790001000000004</v>
      </c>
      <c r="C232">
        <f t="shared" si="15"/>
        <v>0.27999900000000366</v>
      </c>
      <c r="D232">
        <f t="shared" si="16"/>
        <v>0.33935158552050898</v>
      </c>
      <c r="H232" t="str">
        <f t="shared" si="14"/>
        <v>P</v>
      </c>
    </row>
    <row r="233" spans="1:8" x14ac:dyDescent="0.25">
      <c r="A233" s="1">
        <v>42702</v>
      </c>
      <c r="B233" s="9">
        <v>82.059997999999993</v>
      </c>
      <c r="C233">
        <f t="shared" si="15"/>
        <v>0.73000300000001062</v>
      </c>
      <c r="D233">
        <f t="shared" si="16"/>
        <v>-0.88175261647842063</v>
      </c>
      <c r="H233" t="str">
        <f t="shared" si="14"/>
        <v>N</v>
      </c>
    </row>
    <row r="234" spans="1:8" x14ac:dyDescent="0.25">
      <c r="A234" s="1">
        <v>42703</v>
      </c>
      <c r="B234" s="9">
        <v>81.199996999999996</v>
      </c>
      <c r="C234">
        <f t="shared" si="15"/>
        <v>0.86000099999999691</v>
      </c>
      <c r="D234">
        <f t="shared" si="16"/>
        <v>-1.0480148927130086</v>
      </c>
      <c r="H234" t="str">
        <f t="shared" si="14"/>
        <v>N</v>
      </c>
    </row>
    <row r="235" spans="1:8" x14ac:dyDescent="0.25">
      <c r="A235" s="1">
        <v>42704</v>
      </c>
      <c r="B235" s="9">
        <v>80.410004000000001</v>
      </c>
      <c r="C235">
        <f t="shared" si="15"/>
        <v>0.7899929999999955</v>
      </c>
      <c r="D235">
        <f t="shared" si="16"/>
        <v>-0.97289781919572671</v>
      </c>
      <c r="H235" t="str">
        <f t="shared" si="14"/>
        <v>N</v>
      </c>
    </row>
    <row r="236" spans="1:8" x14ac:dyDescent="0.25">
      <c r="A236" s="1">
        <v>42705</v>
      </c>
      <c r="B236" s="9">
        <v>80.069999999999993</v>
      </c>
      <c r="C236">
        <f t="shared" si="15"/>
        <v>0.34000400000000752</v>
      </c>
      <c r="D236">
        <f t="shared" si="16"/>
        <v>-0.42283793444408674</v>
      </c>
      <c r="H236" t="str">
        <f t="shared" si="14"/>
        <v>N</v>
      </c>
    </row>
    <row r="237" spans="1:8" x14ac:dyDescent="0.25">
      <c r="A237" s="1">
        <v>42706</v>
      </c>
      <c r="B237" s="9">
        <v>79.819999999999993</v>
      </c>
      <c r="C237">
        <f t="shared" si="15"/>
        <v>0.25</v>
      </c>
      <c r="D237">
        <f t="shared" si="16"/>
        <v>-0.31222680154864496</v>
      </c>
      <c r="H237" t="str">
        <f t="shared" si="14"/>
        <v>N</v>
      </c>
    </row>
    <row r="238" spans="1:8" x14ac:dyDescent="0.25">
      <c r="A238" s="1">
        <v>42709</v>
      </c>
      <c r="B238" s="9">
        <v>82.400002000000001</v>
      </c>
      <c r="C238">
        <f t="shared" si="15"/>
        <v>2.5800020000000075</v>
      </c>
      <c r="D238">
        <f t="shared" si="16"/>
        <v>3.2322751190177996</v>
      </c>
      <c r="H238" t="str">
        <f t="shared" si="14"/>
        <v>P</v>
      </c>
    </row>
    <row r="239" spans="1:8" x14ac:dyDescent="0.25">
      <c r="A239" s="1">
        <v>42710</v>
      </c>
      <c r="B239" s="9">
        <v>83.370002999999997</v>
      </c>
      <c r="C239">
        <f t="shared" si="15"/>
        <v>0.97000099999999634</v>
      </c>
      <c r="D239">
        <f t="shared" si="16"/>
        <v>1.1771856510391789</v>
      </c>
      <c r="H239" t="str">
        <f t="shared" si="14"/>
        <v>P</v>
      </c>
    </row>
    <row r="240" spans="1:8" x14ac:dyDescent="0.25">
      <c r="A240" s="1">
        <v>42711</v>
      </c>
      <c r="B240" s="9">
        <v>86.32</v>
      </c>
      <c r="C240">
        <f t="shared" si="15"/>
        <v>2.9499969999999962</v>
      </c>
      <c r="D240">
        <f t="shared" si="16"/>
        <v>3.5384393592980872</v>
      </c>
      <c r="H240" t="str">
        <f t="shared" si="14"/>
        <v>P</v>
      </c>
    </row>
    <row r="241" spans="1:8" x14ac:dyDescent="0.25">
      <c r="A241" s="1">
        <v>42712</v>
      </c>
      <c r="B241" s="9">
        <v>88.989998</v>
      </c>
      <c r="C241">
        <f t="shared" si="15"/>
        <v>2.6699980000000068</v>
      </c>
      <c r="D241">
        <f t="shared" si="16"/>
        <v>3.0931394810009349</v>
      </c>
      <c r="H241" t="str">
        <f t="shared" si="14"/>
        <v>P</v>
      </c>
    </row>
    <row r="242" spans="1:8" x14ac:dyDescent="0.25">
      <c r="A242" s="1">
        <v>42713</v>
      </c>
      <c r="B242" s="9">
        <v>88.769997000000004</v>
      </c>
      <c r="C242">
        <f t="shared" si="15"/>
        <v>0.22000099999999634</v>
      </c>
      <c r="D242">
        <f t="shared" si="16"/>
        <v>-0.24721991790582618</v>
      </c>
      <c r="H242" t="str">
        <f t="shared" si="14"/>
        <v>N</v>
      </c>
    </row>
    <row r="243" spans="1:8" x14ac:dyDescent="0.25">
      <c r="A243" s="1">
        <v>42716</v>
      </c>
      <c r="B243" s="9">
        <v>88.089995999999999</v>
      </c>
      <c r="C243">
        <f t="shared" si="15"/>
        <v>0.6800010000000043</v>
      </c>
      <c r="D243">
        <f t="shared" si="16"/>
        <v>-0.76602571024081956</v>
      </c>
      <c r="H243" t="str">
        <f t="shared" si="14"/>
        <v>N</v>
      </c>
    </row>
    <row r="244" spans="1:8" x14ac:dyDescent="0.25">
      <c r="A244" s="1">
        <v>42717</v>
      </c>
      <c r="B244" s="9">
        <v>88.900002000000001</v>
      </c>
      <c r="C244">
        <f t="shared" si="15"/>
        <v>0.81000600000000134</v>
      </c>
      <c r="D244">
        <f t="shared" si="16"/>
        <v>0.9195209862422985</v>
      </c>
      <c r="H244" t="str">
        <f t="shared" si="14"/>
        <v>P</v>
      </c>
    </row>
    <row r="245" spans="1:8" x14ac:dyDescent="0.25">
      <c r="A245" s="1">
        <v>42718</v>
      </c>
      <c r="B245" s="9">
        <v>89.050003000000004</v>
      </c>
      <c r="C245">
        <f t="shared" si="15"/>
        <v>0.15000100000000316</v>
      </c>
      <c r="D245">
        <f t="shared" si="16"/>
        <v>0.16873002994983416</v>
      </c>
      <c r="H245" t="str">
        <f t="shared" si="14"/>
        <v>P</v>
      </c>
    </row>
    <row r="246" spans="1:8" x14ac:dyDescent="0.25">
      <c r="A246" s="1">
        <v>42719</v>
      </c>
      <c r="B246" s="9">
        <v>89.75</v>
      </c>
      <c r="C246">
        <f t="shared" si="15"/>
        <v>0.69999699999999621</v>
      </c>
      <c r="D246">
        <f t="shared" si="16"/>
        <v>0.78607184325417268</v>
      </c>
      <c r="H246" t="str">
        <f t="shared" si="14"/>
        <v>P</v>
      </c>
    </row>
    <row r="247" spans="1:8" x14ac:dyDescent="0.25">
      <c r="A247" s="1">
        <v>42720</v>
      </c>
      <c r="B247" s="9">
        <v>90</v>
      </c>
      <c r="C247">
        <f t="shared" si="15"/>
        <v>0.25</v>
      </c>
      <c r="D247">
        <f t="shared" si="16"/>
        <v>0.2785515320334262</v>
      </c>
      <c r="H247" t="str">
        <f t="shared" si="14"/>
        <v>P</v>
      </c>
    </row>
    <row r="248" spans="1:8" x14ac:dyDescent="0.25">
      <c r="A248" s="1">
        <v>42723</v>
      </c>
      <c r="B248" s="9">
        <v>90.110000999999997</v>
      </c>
      <c r="C248">
        <f t="shared" si="15"/>
        <v>0.11000099999999691</v>
      </c>
      <c r="D248">
        <f t="shared" si="16"/>
        <v>0.12222333333332989</v>
      </c>
      <c r="H248" t="str">
        <f t="shared" si="14"/>
        <v>P</v>
      </c>
    </row>
    <row r="249" spans="1:8" x14ac:dyDescent="0.25">
      <c r="A249" s="1">
        <v>42724</v>
      </c>
      <c r="B249" s="9">
        <v>90.25</v>
      </c>
      <c r="C249">
        <f t="shared" si="15"/>
        <v>0.13999900000000309</v>
      </c>
      <c r="D249">
        <f t="shared" si="16"/>
        <v>0.15536455270930813</v>
      </c>
      <c r="H249" t="str">
        <f t="shared" si="14"/>
        <v>P</v>
      </c>
    </row>
    <row r="250" spans="1:8" x14ac:dyDescent="0.25">
      <c r="A250" s="1">
        <v>42725</v>
      </c>
      <c r="B250" s="9">
        <v>90.07</v>
      </c>
      <c r="C250">
        <f t="shared" si="15"/>
        <v>0.18000000000000682</v>
      </c>
      <c r="D250">
        <f t="shared" si="16"/>
        <v>-0.19944598337950895</v>
      </c>
      <c r="H250" t="str">
        <f t="shared" si="14"/>
        <v>N</v>
      </c>
    </row>
    <row r="251" spans="1:8" x14ac:dyDescent="0.25">
      <c r="A251" s="1">
        <v>42726</v>
      </c>
      <c r="B251" s="9">
        <v>89.669998000000007</v>
      </c>
      <c r="C251">
        <f t="shared" si="15"/>
        <v>0.40000199999998642</v>
      </c>
      <c r="D251">
        <f t="shared" si="16"/>
        <v>-0.4441012545797563</v>
      </c>
      <c r="H251" t="str">
        <f t="shared" si="14"/>
        <v>N</v>
      </c>
    </row>
    <row r="252" spans="1:8" x14ac:dyDescent="0.25">
      <c r="A252" s="1">
        <v>42727</v>
      </c>
      <c r="B252" s="9">
        <v>89.959998999999996</v>
      </c>
      <c r="C252">
        <f t="shared" si="15"/>
        <v>0.29000099999998952</v>
      </c>
      <c r="D252">
        <f t="shared" si="16"/>
        <v>0.32340917415877435</v>
      </c>
      <c r="H252" t="str">
        <f t="shared" si="14"/>
        <v>P</v>
      </c>
    </row>
    <row r="253" spans="1:8" x14ac:dyDescent="0.25">
      <c r="A253" s="1">
        <v>42731</v>
      </c>
      <c r="B253" s="9">
        <v>89.699996999999996</v>
      </c>
      <c r="C253">
        <f t="shared" si="15"/>
        <v>0.26000200000000007</v>
      </c>
      <c r="D253">
        <f t="shared" si="16"/>
        <v>-0.28901956746353463</v>
      </c>
      <c r="H253" t="str">
        <f t="shared" si="14"/>
        <v>N</v>
      </c>
    </row>
    <row r="254" spans="1:8" x14ac:dyDescent="0.25">
      <c r="A254" s="1">
        <v>42732</v>
      </c>
      <c r="B254" s="9">
        <v>89.849997999999999</v>
      </c>
      <c r="C254">
        <f t="shared" si="15"/>
        <v>0.15000100000000316</v>
      </c>
      <c r="D254">
        <f t="shared" si="16"/>
        <v>0.1672252006875799</v>
      </c>
      <c r="H254" t="str">
        <f t="shared" si="14"/>
        <v>P</v>
      </c>
    </row>
    <row r="255" spans="1:8" x14ac:dyDescent="0.25">
      <c r="A255" s="1">
        <v>42733</v>
      </c>
      <c r="B255" s="9">
        <v>88.519997000000004</v>
      </c>
      <c r="C255">
        <f t="shared" si="15"/>
        <v>1.3300009999999958</v>
      </c>
      <c r="D255">
        <f t="shared" si="16"/>
        <v>-1.4802459984473186</v>
      </c>
      <c r="H255" t="str">
        <f t="shared" si="14"/>
        <v>N</v>
      </c>
    </row>
    <row r="256" spans="1:8" x14ac:dyDescent="0.25">
      <c r="A256" s="1">
        <v>42734</v>
      </c>
      <c r="B256" s="9">
        <v>88.75</v>
      </c>
      <c r="C256">
        <f t="shared" si="15"/>
        <v>0.2300029999999964</v>
      </c>
      <c r="D256">
        <f t="shared" si="16"/>
        <v>0.25983168526315742</v>
      </c>
      <c r="H256" t="str">
        <f t="shared" si="14"/>
        <v>P</v>
      </c>
    </row>
    <row r="257" spans="1:8" x14ac:dyDescent="0.25">
      <c r="A257" s="1">
        <v>42737</v>
      </c>
      <c r="B257" s="9">
        <v>89.980002999999996</v>
      </c>
      <c r="C257">
        <f t="shared" si="15"/>
        <v>1.2300029999999964</v>
      </c>
      <c r="D257">
        <f t="shared" si="16"/>
        <v>1.3859188732394325</v>
      </c>
      <c r="H257" t="str">
        <f t="shared" si="14"/>
        <v>P</v>
      </c>
    </row>
    <row r="258" spans="1:8" x14ac:dyDescent="0.25">
      <c r="A258" s="1">
        <v>42738</v>
      </c>
      <c r="B258" s="9">
        <v>90.830001999999993</v>
      </c>
      <c r="C258">
        <f t="shared" si="15"/>
        <v>0.84999899999999684</v>
      </c>
      <c r="D258">
        <f t="shared" si="16"/>
        <v>0.94465322478372982</v>
      </c>
      <c r="H258" t="str">
        <f t="shared" si="14"/>
        <v>P</v>
      </c>
    </row>
    <row r="259" spans="1:8" x14ac:dyDescent="0.25">
      <c r="A259" s="1">
        <v>42739</v>
      </c>
      <c r="B259" s="9">
        <v>90.18</v>
      </c>
      <c r="C259">
        <f t="shared" si="15"/>
        <v>0.65000199999998642</v>
      </c>
      <c r="D259">
        <f t="shared" si="16"/>
        <v>-0.71562477781293732</v>
      </c>
      <c r="H259" t="str">
        <f t="shared" si="14"/>
        <v>N</v>
      </c>
    </row>
    <row r="260" spans="1:8" x14ac:dyDescent="0.25">
      <c r="A260" s="1">
        <v>42740</v>
      </c>
      <c r="B260" s="9">
        <v>90.339995999999999</v>
      </c>
      <c r="C260">
        <f t="shared" si="15"/>
        <v>0.15999599999999248</v>
      </c>
      <c r="D260">
        <f t="shared" si="16"/>
        <v>0.17741849634064366</v>
      </c>
      <c r="H260" t="str">
        <f t="shared" ref="H260:H323" si="17">IF(D260&gt;0,"P","N")</f>
        <v>P</v>
      </c>
    </row>
    <row r="261" spans="1:8" x14ac:dyDescent="0.25">
      <c r="A261" s="1">
        <v>42741</v>
      </c>
      <c r="B261" s="9">
        <v>90.510002</v>
      </c>
      <c r="C261">
        <f t="shared" si="15"/>
        <v>0.17000600000000077</v>
      </c>
      <c r="D261">
        <f t="shared" si="16"/>
        <v>0.18818464415251995</v>
      </c>
      <c r="H261" t="str">
        <f t="shared" si="17"/>
        <v>P</v>
      </c>
    </row>
    <row r="262" spans="1:8" x14ac:dyDescent="0.25">
      <c r="A262" s="1">
        <v>42744</v>
      </c>
      <c r="B262" s="9">
        <v>89.830001999999993</v>
      </c>
      <c r="C262">
        <f t="shared" si="15"/>
        <v>0.68000000000000682</v>
      </c>
      <c r="D262">
        <f t="shared" si="16"/>
        <v>-0.75129818249258995</v>
      </c>
      <c r="H262" t="str">
        <f t="shared" si="17"/>
        <v>N</v>
      </c>
    </row>
    <row r="263" spans="1:8" x14ac:dyDescent="0.25">
      <c r="A263" s="1">
        <v>42745</v>
      </c>
      <c r="B263" s="9">
        <v>89.910004000000001</v>
      </c>
      <c r="C263">
        <f t="shared" si="15"/>
        <v>8.0002000000007456E-2</v>
      </c>
      <c r="D263">
        <f t="shared" si="16"/>
        <v>8.9059332315285331E-2</v>
      </c>
      <c r="H263" t="str">
        <f t="shared" si="17"/>
        <v>P</v>
      </c>
    </row>
    <row r="264" spans="1:8" x14ac:dyDescent="0.25">
      <c r="A264" s="1">
        <v>42746</v>
      </c>
      <c r="B264" s="9">
        <v>90.129997000000003</v>
      </c>
      <c r="C264">
        <f t="shared" si="15"/>
        <v>0.21999300000000233</v>
      </c>
      <c r="D264">
        <f t="shared" si="16"/>
        <v>0.2446813371290722</v>
      </c>
      <c r="H264" t="str">
        <f t="shared" si="17"/>
        <v>P</v>
      </c>
    </row>
    <row r="265" spans="1:8" x14ac:dyDescent="0.25">
      <c r="A265" s="1">
        <v>42747</v>
      </c>
      <c r="B265" s="9">
        <v>87.459998999999996</v>
      </c>
      <c r="C265">
        <f t="shared" si="15"/>
        <v>2.6699980000000068</v>
      </c>
      <c r="D265">
        <f t="shared" si="16"/>
        <v>-2.9623855418524054</v>
      </c>
      <c r="H265" t="str">
        <f t="shared" si="17"/>
        <v>N</v>
      </c>
    </row>
    <row r="266" spans="1:8" x14ac:dyDescent="0.25">
      <c r="A266" s="1">
        <v>42748</v>
      </c>
      <c r="B266" s="9">
        <v>87.809997999999993</v>
      </c>
      <c r="C266">
        <f t="shared" si="15"/>
        <v>0.34999899999999684</v>
      </c>
      <c r="D266">
        <f t="shared" si="16"/>
        <v>0.40018180196868841</v>
      </c>
      <c r="H266" t="str">
        <f t="shared" si="17"/>
        <v>P</v>
      </c>
    </row>
    <row r="267" spans="1:8" x14ac:dyDescent="0.25">
      <c r="A267" s="1">
        <v>42751</v>
      </c>
      <c r="B267" s="9">
        <v>86.529999000000004</v>
      </c>
      <c r="C267">
        <f t="shared" si="15"/>
        <v>1.2799989999999895</v>
      </c>
      <c r="D267">
        <f t="shared" si="16"/>
        <v>-1.4576916400795152</v>
      </c>
      <c r="H267" t="str">
        <f t="shared" si="17"/>
        <v>N</v>
      </c>
    </row>
    <row r="268" spans="1:8" x14ac:dyDescent="0.25">
      <c r="A268" s="1">
        <v>42752</v>
      </c>
      <c r="B268" s="9">
        <v>86.470000999999996</v>
      </c>
      <c r="C268">
        <f t="shared" si="15"/>
        <v>5.9998000000007323E-2</v>
      </c>
      <c r="D268">
        <f t="shared" si="16"/>
        <v>-6.9337802719733443E-2</v>
      </c>
      <c r="H268" t="str">
        <f t="shared" si="17"/>
        <v>N</v>
      </c>
    </row>
    <row r="269" spans="1:8" x14ac:dyDescent="0.25">
      <c r="A269" s="1">
        <v>42753</v>
      </c>
      <c r="B269" s="9">
        <v>87</v>
      </c>
      <c r="C269">
        <f t="shared" si="15"/>
        <v>0.52999900000000366</v>
      </c>
      <c r="D269">
        <f t="shared" si="16"/>
        <v>0.61292817609659056</v>
      </c>
      <c r="H269" t="str">
        <f t="shared" si="17"/>
        <v>P</v>
      </c>
    </row>
    <row r="270" spans="1:8" x14ac:dyDescent="0.25">
      <c r="A270" s="1">
        <v>42754</v>
      </c>
      <c r="B270" s="9">
        <v>86.589995999999999</v>
      </c>
      <c r="C270">
        <f t="shared" si="15"/>
        <v>0.4100040000000007</v>
      </c>
      <c r="D270">
        <f t="shared" si="16"/>
        <v>-0.47126896551724212</v>
      </c>
      <c r="H270" t="str">
        <f t="shared" si="17"/>
        <v>N</v>
      </c>
    </row>
    <row r="271" spans="1:8" x14ac:dyDescent="0.25">
      <c r="A271" s="1">
        <v>42755</v>
      </c>
      <c r="B271" s="9">
        <v>87.150002000000001</v>
      </c>
      <c r="C271">
        <f t="shared" si="15"/>
        <v>0.56000600000000134</v>
      </c>
      <c r="D271">
        <f t="shared" si="16"/>
        <v>0.6467329089609859</v>
      </c>
      <c r="H271" t="str">
        <f t="shared" si="17"/>
        <v>P</v>
      </c>
    </row>
    <row r="272" spans="1:8" x14ac:dyDescent="0.25">
      <c r="A272" s="1">
        <v>42758</v>
      </c>
      <c r="B272" s="9">
        <v>86.260002</v>
      </c>
      <c r="C272">
        <f t="shared" ref="C272:C335" si="18">ABS(B272-B271)</f>
        <v>0.89000000000000057</v>
      </c>
      <c r="D272">
        <f t="shared" si="16"/>
        <v>-1.0212277447796279</v>
      </c>
      <c r="H272" t="str">
        <f t="shared" si="17"/>
        <v>N</v>
      </c>
    </row>
    <row r="273" spans="1:8" x14ac:dyDescent="0.25">
      <c r="A273" s="1">
        <v>42759</v>
      </c>
      <c r="B273" s="9">
        <v>87.330001999999993</v>
      </c>
      <c r="C273">
        <f t="shared" si="18"/>
        <v>1.0699999999999932</v>
      </c>
      <c r="D273">
        <f t="shared" ref="D273:D336" si="19">((B273-B272)/B272)*100</f>
        <v>1.2404358627304382</v>
      </c>
      <c r="H273" t="str">
        <f t="shared" si="17"/>
        <v>P</v>
      </c>
    </row>
    <row r="274" spans="1:8" x14ac:dyDescent="0.25">
      <c r="A274" s="1">
        <v>42760</v>
      </c>
      <c r="B274" s="9">
        <v>88.800003000000004</v>
      </c>
      <c r="C274">
        <f t="shared" si="18"/>
        <v>1.4700010000000105</v>
      </c>
      <c r="D274">
        <f t="shared" si="19"/>
        <v>1.6832714603625116</v>
      </c>
      <c r="H274" t="str">
        <f t="shared" si="17"/>
        <v>P</v>
      </c>
    </row>
    <row r="275" spans="1:8" x14ac:dyDescent="0.25">
      <c r="A275" s="1">
        <v>42761</v>
      </c>
      <c r="B275" s="9">
        <v>88.129997000000003</v>
      </c>
      <c r="C275">
        <f t="shared" si="18"/>
        <v>0.67000600000000077</v>
      </c>
      <c r="D275">
        <f t="shared" si="19"/>
        <v>-0.75451123577101764</v>
      </c>
      <c r="H275" t="str">
        <f t="shared" si="17"/>
        <v>N</v>
      </c>
    </row>
    <row r="276" spans="1:8" x14ac:dyDescent="0.25">
      <c r="A276" s="1">
        <v>42762</v>
      </c>
      <c r="B276" s="9">
        <v>87.410004000000001</v>
      </c>
      <c r="C276">
        <f t="shared" si="18"/>
        <v>0.71999300000000233</v>
      </c>
      <c r="D276">
        <f t="shared" si="19"/>
        <v>-0.81696700840691328</v>
      </c>
      <c r="H276" t="str">
        <f t="shared" si="17"/>
        <v>N</v>
      </c>
    </row>
    <row r="277" spans="1:8" x14ac:dyDescent="0.25">
      <c r="A277" s="1">
        <v>42765</v>
      </c>
      <c r="B277" s="9">
        <v>86.290001000000004</v>
      </c>
      <c r="C277">
        <f t="shared" si="18"/>
        <v>1.120002999999997</v>
      </c>
      <c r="D277">
        <f t="shared" si="19"/>
        <v>-1.2813213004772279</v>
      </c>
      <c r="H277" t="str">
        <f t="shared" si="17"/>
        <v>N</v>
      </c>
    </row>
    <row r="278" spans="1:8" x14ac:dyDescent="0.25">
      <c r="A278" s="1">
        <v>42766</v>
      </c>
      <c r="B278" s="9">
        <v>84.169998000000007</v>
      </c>
      <c r="C278">
        <f t="shared" si="18"/>
        <v>2.120002999999997</v>
      </c>
      <c r="D278">
        <f t="shared" si="19"/>
        <v>-2.4568350625004594</v>
      </c>
      <c r="H278" t="str">
        <f t="shared" si="17"/>
        <v>N</v>
      </c>
    </row>
    <row r="279" spans="1:8" x14ac:dyDescent="0.25">
      <c r="A279" s="1">
        <v>42767</v>
      </c>
      <c r="B279" s="9">
        <v>84.620002999999997</v>
      </c>
      <c r="C279">
        <f t="shared" si="18"/>
        <v>0.45000499999999022</v>
      </c>
      <c r="D279">
        <f t="shared" si="19"/>
        <v>0.53463824485298206</v>
      </c>
      <c r="H279" t="str">
        <f t="shared" si="17"/>
        <v>P</v>
      </c>
    </row>
    <row r="280" spans="1:8" x14ac:dyDescent="0.25">
      <c r="A280" s="1">
        <v>42768</v>
      </c>
      <c r="B280" s="9">
        <v>84.199996999999996</v>
      </c>
      <c r="C280">
        <f t="shared" si="18"/>
        <v>0.42000600000000077</v>
      </c>
      <c r="D280">
        <f t="shared" si="19"/>
        <v>-0.49634363638583279</v>
      </c>
      <c r="H280" t="str">
        <f t="shared" si="17"/>
        <v>N</v>
      </c>
    </row>
    <row r="281" spans="1:8" x14ac:dyDescent="0.25">
      <c r="A281" s="1">
        <v>42769</v>
      </c>
      <c r="B281" s="9">
        <v>84.029999000000004</v>
      </c>
      <c r="C281">
        <f t="shared" si="18"/>
        <v>0.16999799999999254</v>
      </c>
      <c r="D281">
        <f t="shared" si="19"/>
        <v>-0.20189786942628102</v>
      </c>
      <c r="H281" t="str">
        <f t="shared" si="17"/>
        <v>N</v>
      </c>
    </row>
    <row r="282" spans="1:8" x14ac:dyDescent="0.25">
      <c r="A282" s="1">
        <v>42772</v>
      </c>
      <c r="B282" s="9">
        <v>82.940002000000007</v>
      </c>
      <c r="C282">
        <f t="shared" si="18"/>
        <v>1.0899969999999968</v>
      </c>
      <c r="D282">
        <f t="shared" si="19"/>
        <v>-1.2971522229816959</v>
      </c>
      <c r="H282" t="str">
        <f t="shared" si="17"/>
        <v>N</v>
      </c>
    </row>
    <row r="283" spans="1:8" x14ac:dyDescent="0.25">
      <c r="A283" s="1">
        <v>42773</v>
      </c>
      <c r="B283" s="9">
        <v>82.779999000000004</v>
      </c>
      <c r="C283">
        <f t="shared" si="18"/>
        <v>0.16000300000000323</v>
      </c>
      <c r="D283">
        <f t="shared" si="19"/>
        <v>-0.19291415015881386</v>
      </c>
      <c r="H283" t="str">
        <f t="shared" si="17"/>
        <v>N</v>
      </c>
    </row>
    <row r="284" spans="1:8" x14ac:dyDescent="0.25">
      <c r="A284" s="1">
        <v>42774</v>
      </c>
      <c r="B284" s="9">
        <v>83.489998</v>
      </c>
      <c r="C284">
        <f t="shared" si="18"/>
        <v>0.70999899999999627</v>
      </c>
      <c r="D284">
        <f t="shared" si="19"/>
        <v>0.85769389777353844</v>
      </c>
      <c r="H284" t="str">
        <f t="shared" si="17"/>
        <v>P</v>
      </c>
    </row>
    <row r="285" spans="1:8" x14ac:dyDescent="0.25">
      <c r="A285" s="1">
        <v>42775</v>
      </c>
      <c r="B285" s="9">
        <v>84.790001000000004</v>
      </c>
      <c r="C285">
        <f t="shared" si="18"/>
        <v>1.3000030000000038</v>
      </c>
      <c r="D285">
        <f t="shared" si="19"/>
        <v>1.5570763338621756</v>
      </c>
      <c r="H285" t="str">
        <f t="shared" si="17"/>
        <v>P</v>
      </c>
    </row>
    <row r="286" spans="1:8" x14ac:dyDescent="0.25">
      <c r="A286" s="1">
        <v>42776</v>
      </c>
      <c r="B286" s="9">
        <v>85.07</v>
      </c>
      <c r="C286">
        <f t="shared" si="18"/>
        <v>0.27999899999998945</v>
      </c>
      <c r="D286">
        <f t="shared" si="19"/>
        <v>0.33022643790273037</v>
      </c>
      <c r="H286" t="str">
        <f t="shared" si="17"/>
        <v>P</v>
      </c>
    </row>
    <row r="287" spans="1:8" x14ac:dyDescent="0.25">
      <c r="A287" s="1">
        <v>42779</v>
      </c>
      <c r="B287" s="9">
        <v>86.690002000000007</v>
      </c>
      <c r="C287">
        <f t="shared" si="18"/>
        <v>1.6200020000000137</v>
      </c>
      <c r="D287">
        <f t="shared" si="19"/>
        <v>1.9043164452803736</v>
      </c>
      <c r="H287" t="str">
        <f t="shared" si="17"/>
        <v>P</v>
      </c>
    </row>
    <row r="288" spans="1:8" x14ac:dyDescent="0.25">
      <c r="A288" s="1">
        <v>42780</v>
      </c>
      <c r="B288" s="9">
        <v>86.300003000000004</v>
      </c>
      <c r="C288">
        <f t="shared" si="18"/>
        <v>0.38999900000000309</v>
      </c>
      <c r="D288">
        <f t="shared" si="19"/>
        <v>-0.44987771484882771</v>
      </c>
      <c r="H288" t="str">
        <f t="shared" si="17"/>
        <v>N</v>
      </c>
    </row>
    <row r="289" spans="1:8" x14ac:dyDescent="0.25">
      <c r="A289" s="1">
        <v>42781</v>
      </c>
      <c r="B289" s="9">
        <v>86.18</v>
      </c>
      <c r="C289">
        <f t="shared" si="18"/>
        <v>0.12000299999999697</v>
      </c>
      <c r="D289">
        <f t="shared" si="19"/>
        <v>-0.13905329759953425</v>
      </c>
      <c r="H289" t="str">
        <f t="shared" si="17"/>
        <v>N</v>
      </c>
    </row>
    <row r="290" spans="1:8" x14ac:dyDescent="0.25">
      <c r="A290" s="1">
        <v>42782</v>
      </c>
      <c r="B290" s="9">
        <v>85.449996999999996</v>
      </c>
      <c r="C290">
        <f t="shared" si="18"/>
        <v>0.73000300000001062</v>
      </c>
      <c r="D290">
        <f t="shared" si="19"/>
        <v>-0.84706776514273685</v>
      </c>
      <c r="H290" t="str">
        <f t="shared" si="17"/>
        <v>N</v>
      </c>
    </row>
    <row r="291" spans="1:8" x14ac:dyDescent="0.25">
      <c r="A291" s="1">
        <v>42783</v>
      </c>
      <c r="B291" s="9">
        <v>85.029999000000004</v>
      </c>
      <c r="C291">
        <f t="shared" si="18"/>
        <v>0.41999799999999254</v>
      </c>
      <c r="D291">
        <f t="shared" si="19"/>
        <v>-0.49151318285007384</v>
      </c>
      <c r="H291" t="str">
        <f t="shared" si="17"/>
        <v>N</v>
      </c>
    </row>
    <row r="292" spans="1:8" x14ac:dyDescent="0.25">
      <c r="A292" s="1">
        <v>42786</v>
      </c>
      <c r="B292" s="9">
        <v>85.07</v>
      </c>
      <c r="C292">
        <f t="shared" si="18"/>
        <v>4.0000999999989517E-2</v>
      </c>
      <c r="D292">
        <f t="shared" si="19"/>
        <v>4.7043397001556492E-2</v>
      </c>
      <c r="H292" t="str">
        <f t="shared" si="17"/>
        <v>P</v>
      </c>
    </row>
    <row r="293" spans="1:8" x14ac:dyDescent="0.25">
      <c r="A293" s="1">
        <v>42787</v>
      </c>
      <c r="B293" s="9">
        <v>86.529999000000004</v>
      </c>
      <c r="C293">
        <f t="shared" si="18"/>
        <v>1.4599990000000105</v>
      </c>
      <c r="D293">
        <f t="shared" si="19"/>
        <v>1.7162325143999184</v>
      </c>
      <c r="H293" t="str">
        <f t="shared" si="17"/>
        <v>P</v>
      </c>
    </row>
    <row r="294" spans="1:8" x14ac:dyDescent="0.25">
      <c r="A294" s="1">
        <v>42788</v>
      </c>
      <c r="B294" s="9">
        <v>86.809997999999993</v>
      </c>
      <c r="C294">
        <f t="shared" si="18"/>
        <v>0.27999899999998945</v>
      </c>
      <c r="D294">
        <f t="shared" si="19"/>
        <v>0.32358604326343454</v>
      </c>
      <c r="H294" t="str">
        <f t="shared" si="17"/>
        <v>P</v>
      </c>
    </row>
    <row r="295" spans="1:8" x14ac:dyDescent="0.25">
      <c r="A295" s="1">
        <v>42789</v>
      </c>
      <c r="B295" s="9">
        <v>85.760002</v>
      </c>
      <c r="C295">
        <f t="shared" si="18"/>
        <v>1.049995999999993</v>
      </c>
      <c r="D295">
        <f t="shared" si="19"/>
        <v>-1.209533491752866</v>
      </c>
      <c r="H295" t="str">
        <f t="shared" si="17"/>
        <v>N</v>
      </c>
    </row>
    <row r="296" spans="1:8" x14ac:dyDescent="0.25">
      <c r="A296" s="1">
        <v>42790</v>
      </c>
      <c r="B296" s="9">
        <v>84.25</v>
      </c>
      <c r="C296">
        <f t="shared" si="18"/>
        <v>1.5100020000000001</v>
      </c>
      <c r="D296">
        <f t="shared" si="19"/>
        <v>-1.7607299029680528</v>
      </c>
      <c r="H296" t="str">
        <f t="shared" si="17"/>
        <v>N</v>
      </c>
    </row>
    <row r="297" spans="1:8" x14ac:dyDescent="0.25">
      <c r="A297" s="1">
        <v>42793</v>
      </c>
      <c r="B297" s="9">
        <v>84.519997000000004</v>
      </c>
      <c r="C297">
        <f t="shared" si="18"/>
        <v>0.2699970000000036</v>
      </c>
      <c r="D297">
        <f t="shared" si="19"/>
        <v>0.32047121661721495</v>
      </c>
      <c r="H297" t="str">
        <f t="shared" si="17"/>
        <v>P</v>
      </c>
    </row>
    <row r="298" spans="1:8" x14ac:dyDescent="0.25">
      <c r="A298" s="1">
        <v>42794</v>
      </c>
      <c r="B298" s="9">
        <v>84.370002999999997</v>
      </c>
      <c r="C298">
        <f t="shared" si="18"/>
        <v>0.14999400000000662</v>
      </c>
      <c r="D298">
        <f t="shared" si="19"/>
        <v>-0.17746569489348968</v>
      </c>
      <c r="H298" t="str">
        <f t="shared" si="17"/>
        <v>N</v>
      </c>
    </row>
    <row r="299" spans="1:8" x14ac:dyDescent="0.25">
      <c r="A299" s="1">
        <v>42795</v>
      </c>
      <c r="B299" s="9">
        <v>86.669998000000007</v>
      </c>
      <c r="C299">
        <f t="shared" si="18"/>
        <v>2.2999950000000098</v>
      </c>
      <c r="D299">
        <f t="shared" si="19"/>
        <v>2.7260814486399982</v>
      </c>
      <c r="H299" t="str">
        <f t="shared" si="17"/>
        <v>P</v>
      </c>
    </row>
    <row r="300" spans="1:8" x14ac:dyDescent="0.25">
      <c r="A300" s="1">
        <v>42796</v>
      </c>
      <c r="B300" s="9">
        <v>87.18</v>
      </c>
      <c r="C300">
        <f t="shared" si="18"/>
        <v>0.51000200000000007</v>
      </c>
      <c r="D300">
        <f t="shared" si="19"/>
        <v>0.58844122737835991</v>
      </c>
      <c r="H300" t="str">
        <f t="shared" si="17"/>
        <v>P</v>
      </c>
    </row>
    <row r="301" spans="1:8" x14ac:dyDescent="0.25">
      <c r="A301" s="1">
        <v>42797</v>
      </c>
      <c r="B301" s="9">
        <v>87</v>
      </c>
      <c r="C301">
        <f t="shared" si="18"/>
        <v>0.18000000000000682</v>
      </c>
      <c r="D301">
        <f t="shared" si="19"/>
        <v>-0.20646937370957424</v>
      </c>
      <c r="H301" t="str">
        <f t="shared" si="17"/>
        <v>N</v>
      </c>
    </row>
    <row r="302" spans="1:8" x14ac:dyDescent="0.25">
      <c r="A302" s="1">
        <v>42800</v>
      </c>
      <c r="B302" s="9">
        <v>86.349997999999999</v>
      </c>
      <c r="C302">
        <f t="shared" si="18"/>
        <v>0.65000200000000063</v>
      </c>
      <c r="D302">
        <f t="shared" si="19"/>
        <v>-0.74712873563218463</v>
      </c>
      <c r="H302" t="str">
        <f t="shared" si="17"/>
        <v>N</v>
      </c>
    </row>
    <row r="303" spans="1:8" x14ac:dyDescent="0.25">
      <c r="A303" s="1">
        <v>42801</v>
      </c>
      <c r="B303" s="9">
        <v>86.32</v>
      </c>
      <c r="C303">
        <f t="shared" si="18"/>
        <v>2.9998000000006186E-2</v>
      </c>
      <c r="D303">
        <f t="shared" si="19"/>
        <v>-3.4740012385415672E-2</v>
      </c>
      <c r="H303" t="str">
        <f t="shared" si="17"/>
        <v>N</v>
      </c>
    </row>
    <row r="304" spans="1:8" x14ac:dyDescent="0.25">
      <c r="A304" s="1">
        <v>42802</v>
      </c>
      <c r="B304" s="9">
        <v>86.650002000000001</v>
      </c>
      <c r="C304">
        <f t="shared" si="18"/>
        <v>0.33000200000000746</v>
      </c>
      <c r="D304">
        <f t="shared" si="19"/>
        <v>0.38230074142725612</v>
      </c>
      <c r="H304" t="str">
        <f t="shared" si="17"/>
        <v>P</v>
      </c>
    </row>
    <row r="305" spans="1:8" x14ac:dyDescent="0.25">
      <c r="A305" s="1">
        <v>42803</v>
      </c>
      <c r="B305" s="9">
        <v>84.43</v>
      </c>
      <c r="C305">
        <f t="shared" si="18"/>
        <v>2.2200019999999938</v>
      </c>
      <c r="D305">
        <f t="shared" si="19"/>
        <v>-2.5620334088393832</v>
      </c>
      <c r="H305" t="str">
        <f t="shared" si="17"/>
        <v>N</v>
      </c>
    </row>
    <row r="306" spans="1:8" x14ac:dyDescent="0.25">
      <c r="A306" s="1">
        <v>42804</v>
      </c>
      <c r="B306" s="9">
        <v>83.540001000000004</v>
      </c>
      <c r="C306">
        <f t="shared" si="18"/>
        <v>0.88999900000000309</v>
      </c>
      <c r="D306">
        <f t="shared" si="19"/>
        <v>-1.0541264953215719</v>
      </c>
      <c r="H306" t="str">
        <f t="shared" si="17"/>
        <v>N</v>
      </c>
    </row>
    <row r="307" spans="1:8" x14ac:dyDescent="0.25">
      <c r="A307" s="1">
        <v>42807</v>
      </c>
      <c r="B307" s="9">
        <v>83.889999000000003</v>
      </c>
      <c r="C307">
        <f t="shared" si="18"/>
        <v>0.34999799999999937</v>
      </c>
      <c r="D307">
        <f t="shared" si="19"/>
        <v>0.41895857769980077</v>
      </c>
      <c r="H307" t="str">
        <f t="shared" si="17"/>
        <v>P</v>
      </c>
    </row>
    <row r="308" spans="1:8" x14ac:dyDescent="0.25">
      <c r="A308" s="1">
        <v>42808</v>
      </c>
      <c r="B308" s="9">
        <v>83.400002000000001</v>
      </c>
      <c r="C308">
        <f t="shared" si="18"/>
        <v>0.48999700000000246</v>
      </c>
      <c r="D308">
        <f t="shared" si="19"/>
        <v>-0.58409465471563837</v>
      </c>
      <c r="H308" t="str">
        <f t="shared" si="17"/>
        <v>N</v>
      </c>
    </row>
    <row r="309" spans="1:8" x14ac:dyDescent="0.25">
      <c r="A309" s="1">
        <v>42809</v>
      </c>
      <c r="B309" s="9">
        <v>83.190002000000007</v>
      </c>
      <c r="C309">
        <f t="shared" si="18"/>
        <v>0.20999999999999375</v>
      </c>
      <c r="D309">
        <f t="shared" si="19"/>
        <v>-0.25179855511273697</v>
      </c>
      <c r="H309" t="str">
        <f t="shared" si="17"/>
        <v>N</v>
      </c>
    </row>
    <row r="310" spans="1:8" x14ac:dyDescent="0.25">
      <c r="A310" s="1">
        <v>42810</v>
      </c>
      <c r="B310" s="9">
        <v>83.68</v>
      </c>
      <c r="C310">
        <f t="shared" si="18"/>
        <v>0.48999799999999993</v>
      </c>
      <c r="D310">
        <f t="shared" si="19"/>
        <v>0.58901068424063741</v>
      </c>
      <c r="H310" t="str">
        <f t="shared" si="17"/>
        <v>P</v>
      </c>
    </row>
    <row r="311" spans="1:8" x14ac:dyDescent="0.25">
      <c r="A311" s="1">
        <v>42811</v>
      </c>
      <c r="B311" s="9">
        <v>82.889999000000003</v>
      </c>
      <c r="C311">
        <f t="shared" si="18"/>
        <v>0.79000100000000373</v>
      </c>
      <c r="D311">
        <f t="shared" si="19"/>
        <v>-0.94407385277247102</v>
      </c>
      <c r="H311" t="str">
        <f t="shared" si="17"/>
        <v>N</v>
      </c>
    </row>
    <row r="312" spans="1:8" x14ac:dyDescent="0.25">
      <c r="A312" s="1">
        <v>42814</v>
      </c>
      <c r="B312" s="9">
        <v>82.5</v>
      </c>
      <c r="C312">
        <f t="shared" si="18"/>
        <v>0.38999900000000309</v>
      </c>
      <c r="D312">
        <f t="shared" si="19"/>
        <v>-0.47050187562434775</v>
      </c>
      <c r="H312" t="str">
        <f t="shared" si="17"/>
        <v>N</v>
      </c>
    </row>
    <row r="313" spans="1:8" x14ac:dyDescent="0.25">
      <c r="A313" s="1">
        <v>42815</v>
      </c>
      <c r="B313" s="9">
        <v>82.93</v>
      </c>
      <c r="C313">
        <f t="shared" si="18"/>
        <v>0.43000000000000682</v>
      </c>
      <c r="D313">
        <f t="shared" si="19"/>
        <v>0.52121212121212945</v>
      </c>
      <c r="H313" t="str">
        <f t="shared" si="17"/>
        <v>P</v>
      </c>
    </row>
    <row r="314" spans="1:8" x14ac:dyDescent="0.25">
      <c r="A314" s="1">
        <v>42816</v>
      </c>
      <c r="B314" s="9">
        <v>82.739998</v>
      </c>
      <c r="C314">
        <f t="shared" si="18"/>
        <v>0.19000200000000689</v>
      </c>
      <c r="D314">
        <f t="shared" si="19"/>
        <v>-0.22911129868564678</v>
      </c>
      <c r="H314" t="str">
        <f t="shared" si="17"/>
        <v>N</v>
      </c>
    </row>
    <row r="315" spans="1:8" x14ac:dyDescent="0.25">
      <c r="A315" s="1">
        <v>42817</v>
      </c>
      <c r="B315" s="9">
        <v>83.080001999999993</v>
      </c>
      <c r="C315">
        <f t="shared" si="18"/>
        <v>0.34000399999999331</v>
      </c>
      <c r="D315">
        <f t="shared" si="19"/>
        <v>0.41093063599058016</v>
      </c>
      <c r="H315" t="str">
        <f t="shared" si="17"/>
        <v>P</v>
      </c>
    </row>
    <row r="316" spans="1:8" x14ac:dyDescent="0.25">
      <c r="A316" s="1">
        <v>42818</v>
      </c>
      <c r="B316" s="9">
        <v>83.68</v>
      </c>
      <c r="C316">
        <f t="shared" si="18"/>
        <v>0.59999800000001358</v>
      </c>
      <c r="D316">
        <f t="shared" si="19"/>
        <v>0.72219304953797858</v>
      </c>
      <c r="H316" t="str">
        <f t="shared" si="17"/>
        <v>P</v>
      </c>
    </row>
    <row r="317" spans="1:8" x14ac:dyDescent="0.25">
      <c r="A317" s="1">
        <v>42821</v>
      </c>
      <c r="B317" s="9">
        <v>83.480002999999996</v>
      </c>
      <c r="C317">
        <f t="shared" si="18"/>
        <v>0.19999700000001042</v>
      </c>
      <c r="D317">
        <f t="shared" si="19"/>
        <v>-0.23900215105163766</v>
      </c>
      <c r="H317" t="str">
        <f t="shared" si="17"/>
        <v>N</v>
      </c>
    </row>
    <row r="318" spans="1:8" x14ac:dyDescent="0.25">
      <c r="A318" s="1">
        <v>42822</v>
      </c>
      <c r="B318" s="9">
        <v>84.480002999999996</v>
      </c>
      <c r="C318">
        <f t="shared" si="18"/>
        <v>1</v>
      </c>
      <c r="D318">
        <f t="shared" si="19"/>
        <v>1.1978916675410278</v>
      </c>
      <c r="H318" t="str">
        <f t="shared" si="17"/>
        <v>P</v>
      </c>
    </row>
    <row r="319" spans="1:8" x14ac:dyDescent="0.25">
      <c r="A319" s="1">
        <v>42823</v>
      </c>
      <c r="B319" s="9">
        <v>84.809997999999993</v>
      </c>
      <c r="C319">
        <f t="shared" si="18"/>
        <v>0.32999499999999671</v>
      </c>
      <c r="D319">
        <f t="shared" si="19"/>
        <v>0.39061906756797432</v>
      </c>
      <c r="H319" t="str">
        <f t="shared" si="17"/>
        <v>P</v>
      </c>
    </row>
    <row r="320" spans="1:8" x14ac:dyDescent="0.25">
      <c r="A320" s="1">
        <v>42824</v>
      </c>
      <c r="B320" s="9">
        <v>85.580001999999993</v>
      </c>
      <c r="C320">
        <f t="shared" si="18"/>
        <v>0.77000400000000013</v>
      </c>
      <c r="D320">
        <f t="shared" si="19"/>
        <v>0.9079165406889883</v>
      </c>
      <c r="H320" t="str">
        <f t="shared" si="17"/>
        <v>P</v>
      </c>
    </row>
    <row r="321" spans="1:8" x14ac:dyDescent="0.25">
      <c r="A321" s="1">
        <v>42825</v>
      </c>
      <c r="B321" s="9">
        <v>85.510002</v>
      </c>
      <c r="C321">
        <f t="shared" si="18"/>
        <v>6.9999999999993179E-2</v>
      </c>
      <c r="D321">
        <f t="shared" si="19"/>
        <v>-8.1794809960384421E-2</v>
      </c>
      <c r="H321" t="str">
        <f t="shared" si="17"/>
        <v>N</v>
      </c>
    </row>
    <row r="322" spans="1:8" x14ac:dyDescent="0.25">
      <c r="A322" s="1">
        <v>42828</v>
      </c>
      <c r="B322" s="9">
        <v>84.870002999999997</v>
      </c>
      <c r="C322">
        <f t="shared" si="18"/>
        <v>0.63999900000000309</v>
      </c>
      <c r="D322">
        <f t="shared" si="19"/>
        <v>-0.74844928666941568</v>
      </c>
      <c r="H322" t="str">
        <f t="shared" si="17"/>
        <v>N</v>
      </c>
    </row>
    <row r="323" spans="1:8" x14ac:dyDescent="0.25">
      <c r="A323" s="1">
        <v>42829</v>
      </c>
      <c r="B323" s="9">
        <v>83.949996999999996</v>
      </c>
      <c r="C323">
        <f t="shared" si="18"/>
        <v>0.92000600000000077</v>
      </c>
      <c r="D323">
        <f t="shared" si="19"/>
        <v>-1.0840178714262574</v>
      </c>
      <c r="H323" t="str">
        <f t="shared" si="17"/>
        <v>N</v>
      </c>
    </row>
    <row r="324" spans="1:8" x14ac:dyDescent="0.25">
      <c r="A324" s="1">
        <v>42830</v>
      </c>
      <c r="B324" s="9">
        <v>83.239998</v>
      </c>
      <c r="C324">
        <f t="shared" si="18"/>
        <v>0.70999899999999627</v>
      </c>
      <c r="D324">
        <f t="shared" si="19"/>
        <v>-0.84574035184301</v>
      </c>
      <c r="H324" t="str">
        <f t="shared" ref="H324:H387" si="20">IF(D324&gt;0,"P","N")</f>
        <v>N</v>
      </c>
    </row>
    <row r="325" spans="1:8" x14ac:dyDescent="0.25">
      <c r="A325" s="1">
        <v>42831</v>
      </c>
      <c r="B325" s="9">
        <v>82.949996999999996</v>
      </c>
      <c r="C325">
        <f t="shared" si="18"/>
        <v>0.29000100000000373</v>
      </c>
      <c r="D325">
        <f t="shared" si="19"/>
        <v>-0.34839140673694363</v>
      </c>
      <c r="H325" t="str">
        <f t="shared" si="20"/>
        <v>N</v>
      </c>
    </row>
    <row r="326" spans="1:8" x14ac:dyDescent="0.25">
      <c r="A326" s="1">
        <v>42832</v>
      </c>
      <c r="B326" s="9">
        <v>82.790001000000004</v>
      </c>
      <c r="C326">
        <f t="shared" si="18"/>
        <v>0.15999599999999248</v>
      </c>
      <c r="D326">
        <f t="shared" si="19"/>
        <v>-0.19288246628868774</v>
      </c>
      <c r="H326" t="str">
        <f t="shared" si="20"/>
        <v>N</v>
      </c>
    </row>
    <row r="327" spans="1:8" x14ac:dyDescent="0.25">
      <c r="A327" s="1">
        <v>42835</v>
      </c>
      <c r="B327" s="9">
        <v>82.709998999999996</v>
      </c>
      <c r="C327">
        <f t="shared" si="18"/>
        <v>8.0002000000007456E-2</v>
      </c>
      <c r="D327">
        <f t="shared" si="19"/>
        <v>-9.6632442364637069E-2</v>
      </c>
      <c r="H327" t="str">
        <f t="shared" si="20"/>
        <v>N</v>
      </c>
    </row>
    <row r="328" spans="1:8" x14ac:dyDescent="0.25">
      <c r="A328" s="1">
        <v>42836</v>
      </c>
      <c r="B328" s="9">
        <v>82.629997000000003</v>
      </c>
      <c r="C328">
        <f t="shared" si="18"/>
        <v>8.0001999999993245E-2</v>
      </c>
      <c r="D328">
        <f t="shared" si="19"/>
        <v>-9.6725910974794285E-2</v>
      </c>
      <c r="H328" t="str">
        <f t="shared" si="20"/>
        <v>N</v>
      </c>
    </row>
    <row r="329" spans="1:8" x14ac:dyDescent="0.25">
      <c r="A329" s="1">
        <v>42837</v>
      </c>
      <c r="B329" s="9">
        <v>83.389999000000003</v>
      </c>
      <c r="C329">
        <f t="shared" si="18"/>
        <v>0.76000200000000007</v>
      </c>
      <c r="D329">
        <f t="shared" si="19"/>
        <v>0.91976525183705382</v>
      </c>
      <c r="H329" t="str">
        <f t="shared" si="20"/>
        <v>P</v>
      </c>
    </row>
    <row r="330" spans="1:8" x14ac:dyDescent="0.25">
      <c r="A330" s="1">
        <v>42838</v>
      </c>
      <c r="B330" s="9">
        <v>82.830001999999993</v>
      </c>
      <c r="C330">
        <f t="shared" si="18"/>
        <v>0.55999700000000985</v>
      </c>
      <c r="D330">
        <f t="shared" si="19"/>
        <v>-0.67153976102099466</v>
      </c>
      <c r="H330" t="str">
        <f t="shared" si="20"/>
        <v>N</v>
      </c>
    </row>
    <row r="331" spans="1:8" x14ac:dyDescent="0.25">
      <c r="A331" s="1">
        <v>42843</v>
      </c>
      <c r="B331" s="9">
        <v>82.440002000000007</v>
      </c>
      <c r="C331">
        <f t="shared" si="18"/>
        <v>0.38999999999998636</v>
      </c>
      <c r="D331">
        <f t="shared" si="19"/>
        <v>-0.47084388576977987</v>
      </c>
      <c r="H331" t="str">
        <f t="shared" si="20"/>
        <v>N</v>
      </c>
    </row>
    <row r="332" spans="1:8" x14ac:dyDescent="0.25">
      <c r="A332" s="1">
        <v>42844</v>
      </c>
      <c r="B332" s="9">
        <v>83.980002999999996</v>
      </c>
      <c r="C332">
        <f t="shared" si="18"/>
        <v>1.5400009999999895</v>
      </c>
      <c r="D332">
        <f t="shared" si="19"/>
        <v>1.8680263981555816</v>
      </c>
      <c r="H332" t="str">
        <f t="shared" si="20"/>
        <v>P</v>
      </c>
    </row>
    <row r="333" spans="1:8" x14ac:dyDescent="0.25">
      <c r="A333" s="1">
        <v>42845</v>
      </c>
      <c r="B333" s="9">
        <v>84.080001999999993</v>
      </c>
      <c r="C333">
        <f t="shared" si="18"/>
        <v>9.999899999999684E-2</v>
      </c>
      <c r="D333">
        <f t="shared" si="19"/>
        <v>0.11907477545576754</v>
      </c>
      <c r="H333" t="str">
        <f t="shared" si="20"/>
        <v>P</v>
      </c>
    </row>
    <row r="334" spans="1:8" x14ac:dyDescent="0.25">
      <c r="A334" s="1">
        <v>42846</v>
      </c>
      <c r="B334" s="9">
        <v>84.93</v>
      </c>
      <c r="C334">
        <f t="shared" si="18"/>
        <v>0.84999800000001358</v>
      </c>
      <c r="D334">
        <f t="shared" si="19"/>
        <v>1.010939557304023</v>
      </c>
      <c r="H334" t="str">
        <f t="shared" si="20"/>
        <v>P</v>
      </c>
    </row>
    <row r="335" spans="1:8" x14ac:dyDescent="0.25">
      <c r="A335" s="1">
        <v>42849</v>
      </c>
      <c r="B335" s="9">
        <v>87.43</v>
      </c>
      <c r="C335">
        <f t="shared" si="18"/>
        <v>2.5</v>
      </c>
      <c r="D335">
        <f t="shared" si="19"/>
        <v>2.9436006122689271</v>
      </c>
      <c r="H335" t="str">
        <f t="shared" si="20"/>
        <v>P</v>
      </c>
    </row>
    <row r="336" spans="1:8" x14ac:dyDescent="0.25">
      <c r="A336" s="1">
        <v>42850</v>
      </c>
      <c r="B336" s="9">
        <v>87.769997000000004</v>
      </c>
      <c r="C336">
        <f t="shared" ref="C336:C399" si="21">ABS(B336-B335)</f>
        <v>0.33999699999999677</v>
      </c>
      <c r="D336">
        <f t="shared" si="19"/>
        <v>0.38887910328262237</v>
      </c>
      <c r="H336" t="str">
        <f t="shared" si="20"/>
        <v>P</v>
      </c>
    </row>
    <row r="337" spans="1:8" x14ac:dyDescent="0.25">
      <c r="A337" s="1">
        <v>42851</v>
      </c>
      <c r="B337" s="9">
        <v>88.660004000000001</v>
      </c>
      <c r="C337">
        <f t="shared" si="21"/>
        <v>0.89000699999999711</v>
      </c>
      <c r="D337">
        <f t="shared" ref="D337:D400" si="22">((B337-B336)/B336)*100</f>
        <v>1.014021910015557</v>
      </c>
      <c r="H337" t="str">
        <f t="shared" si="20"/>
        <v>P</v>
      </c>
    </row>
    <row r="338" spans="1:8" x14ac:dyDescent="0.25">
      <c r="A338" s="1">
        <v>42852</v>
      </c>
      <c r="B338" s="9">
        <v>87.699996999999996</v>
      </c>
      <c r="C338">
        <f t="shared" si="21"/>
        <v>0.9600070000000045</v>
      </c>
      <c r="D338">
        <f t="shared" si="22"/>
        <v>-1.0827960260412401</v>
      </c>
      <c r="H338" t="str">
        <f t="shared" si="20"/>
        <v>N</v>
      </c>
    </row>
    <row r="339" spans="1:8" x14ac:dyDescent="0.25">
      <c r="A339" s="1">
        <v>42853</v>
      </c>
      <c r="B339" s="9">
        <v>87.650002000000001</v>
      </c>
      <c r="C339">
        <f t="shared" si="21"/>
        <v>4.9994999999995571E-2</v>
      </c>
      <c r="D339">
        <f t="shared" si="22"/>
        <v>-5.7006843455189138E-2</v>
      </c>
      <c r="H339" t="str">
        <f t="shared" si="20"/>
        <v>N</v>
      </c>
    </row>
    <row r="340" spans="1:8" x14ac:dyDescent="0.25">
      <c r="A340" s="1">
        <v>42857</v>
      </c>
      <c r="B340" s="9">
        <v>87.709998999999996</v>
      </c>
      <c r="C340">
        <f t="shared" si="21"/>
        <v>5.9996999999995637E-2</v>
      </c>
      <c r="D340">
        <f t="shared" si="22"/>
        <v>6.8450654456340618E-2</v>
      </c>
      <c r="H340" t="str">
        <f t="shared" si="20"/>
        <v>P</v>
      </c>
    </row>
    <row r="341" spans="1:8" x14ac:dyDescent="0.25">
      <c r="A341" s="1">
        <v>42858</v>
      </c>
      <c r="B341" s="9">
        <v>86.900002000000001</v>
      </c>
      <c r="C341">
        <f t="shared" si="21"/>
        <v>0.80999699999999564</v>
      </c>
      <c r="D341">
        <f t="shared" si="22"/>
        <v>-0.92349448094281206</v>
      </c>
      <c r="H341" t="str">
        <f t="shared" si="20"/>
        <v>N</v>
      </c>
    </row>
    <row r="342" spans="1:8" x14ac:dyDescent="0.25">
      <c r="A342" s="1">
        <v>42859</v>
      </c>
      <c r="B342" s="9">
        <v>87.300003000000004</v>
      </c>
      <c r="C342">
        <f t="shared" si="21"/>
        <v>0.40000100000000316</v>
      </c>
      <c r="D342">
        <f t="shared" si="22"/>
        <v>0.46030033463060582</v>
      </c>
      <c r="H342" t="str">
        <f t="shared" si="20"/>
        <v>P</v>
      </c>
    </row>
    <row r="343" spans="1:8" x14ac:dyDescent="0.25">
      <c r="A343" s="1">
        <v>42860</v>
      </c>
      <c r="B343" s="9">
        <v>89.099997999999999</v>
      </c>
      <c r="C343">
        <f t="shared" si="21"/>
        <v>1.7999949999999956</v>
      </c>
      <c r="D343">
        <f t="shared" si="22"/>
        <v>2.0618498718722789</v>
      </c>
      <c r="H343" t="str">
        <f t="shared" si="20"/>
        <v>P</v>
      </c>
    </row>
    <row r="344" spans="1:8" x14ac:dyDescent="0.25">
      <c r="A344" s="1">
        <v>42863</v>
      </c>
      <c r="B344" s="9">
        <v>89.889999000000003</v>
      </c>
      <c r="C344">
        <f t="shared" si="21"/>
        <v>0.79000100000000373</v>
      </c>
      <c r="D344">
        <f t="shared" si="22"/>
        <v>0.88664536221426604</v>
      </c>
      <c r="H344" t="str">
        <f t="shared" si="20"/>
        <v>P</v>
      </c>
    </row>
    <row r="345" spans="1:8" x14ac:dyDescent="0.25">
      <c r="A345" s="1">
        <v>42864</v>
      </c>
      <c r="B345" s="9">
        <v>89.529999000000004</v>
      </c>
      <c r="C345">
        <f t="shared" si="21"/>
        <v>0.35999999999999943</v>
      </c>
      <c r="D345">
        <f t="shared" si="22"/>
        <v>-0.40048949160629027</v>
      </c>
      <c r="H345" t="str">
        <f t="shared" si="20"/>
        <v>N</v>
      </c>
    </row>
    <row r="346" spans="1:8" x14ac:dyDescent="0.25">
      <c r="A346" s="1">
        <v>42865</v>
      </c>
      <c r="B346" s="9">
        <v>90.519997000000004</v>
      </c>
      <c r="C346">
        <f t="shared" si="21"/>
        <v>0.98999799999999993</v>
      </c>
      <c r="D346">
        <f t="shared" si="22"/>
        <v>1.1057723791552816</v>
      </c>
      <c r="H346" t="str">
        <f t="shared" si="20"/>
        <v>P</v>
      </c>
    </row>
    <row r="347" spans="1:8" x14ac:dyDescent="0.25">
      <c r="A347" s="1">
        <v>42866</v>
      </c>
      <c r="B347" s="9">
        <v>90.139999000000003</v>
      </c>
      <c r="C347">
        <f t="shared" si="21"/>
        <v>0.3799980000000005</v>
      </c>
      <c r="D347">
        <f t="shared" si="22"/>
        <v>-0.41979453446071202</v>
      </c>
      <c r="H347" t="str">
        <f t="shared" si="20"/>
        <v>N</v>
      </c>
    </row>
    <row r="348" spans="1:8" x14ac:dyDescent="0.25">
      <c r="A348" s="1">
        <v>42867</v>
      </c>
      <c r="B348" s="9">
        <v>87.239998</v>
      </c>
      <c r="C348">
        <f t="shared" si="21"/>
        <v>2.9000010000000032</v>
      </c>
      <c r="D348">
        <f t="shared" si="22"/>
        <v>-3.2172188064923355</v>
      </c>
      <c r="H348" t="str">
        <f t="shared" si="20"/>
        <v>N</v>
      </c>
    </row>
    <row r="349" spans="1:8" x14ac:dyDescent="0.25">
      <c r="A349" s="1">
        <v>42870</v>
      </c>
      <c r="B349" s="9">
        <v>87.349997999999999</v>
      </c>
      <c r="C349">
        <f t="shared" si="21"/>
        <v>0.10999999999999943</v>
      </c>
      <c r="D349">
        <f t="shared" si="22"/>
        <v>0.1260889529135471</v>
      </c>
      <c r="H349" t="str">
        <f t="shared" si="20"/>
        <v>P</v>
      </c>
    </row>
    <row r="350" spans="1:8" x14ac:dyDescent="0.25">
      <c r="A350" s="1">
        <v>42871</v>
      </c>
      <c r="B350" s="9">
        <v>86.690002000000007</v>
      </c>
      <c r="C350">
        <f t="shared" si="21"/>
        <v>0.65999599999999248</v>
      </c>
      <c r="D350">
        <f t="shared" si="22"/>
        <v>-0.7555764340143345</v>
      </c>
      <c r="H350" t="str">
        <f t="shared" si="20"/>
        <v>N</v>
      </c>
    </row>
    <row r="351" spans="1:8" x14ac:dyDescent="0.25">
      <c r="A351" s="1">
        <v>42872</v>
      </c>
      <c r="B351" s="9">
        <v>86.43</v>
      </c>
      <c r="C351">
        <f t="shared" si="21"/>
        <v>0.26000200000000007</v>
      </c>
      <c r="D351">
        <f t="shared" si="22"/>
        <v>-0.29992155266070941</v>
      </c>
      <c r="H351" t="str">
        <f t="shared" si="20"/>
        <v>N</v>
      </c>
    </row>
    <row r="352" spans="1:8" x14ac:dyDescent="0.25">
      <c r="A352" s="1">
        <v>42873</v>
      </c>
      <c r="B352" s="9">
        <v>85.190002000000007</v>
      </c>
      <c r="C352">
        <f t="shared" si="21"/>
        <v>1.2399979999999999</v>
      </c>
      <c r="D352">
        <f t="shared" si="22"/>
        <v>-1.4346847159551079</v>
      </c>
      <c r="H352" t="str">
        <f t="shared" si="20"/>
        <v>N</v>
      </c>
    </row>
    <row r="353" spans="1:8" x14ac:dyDescent="0.25">
      <c r="A353" s="1">
        <v>42874</v>
      </c>
      <c r="B353" s="9">
        <v>86.18</v>
      </c>
      <c r="C353">
        <f t="shared" si="21"/>
        <v>0.98999799999999993</v>
      </c>
      <c r="D353">
        <f t="shared" si="22"/>
        <v>1.1621058536892626</v>
      </c>
      <c r="H353" t="str">
        <f t="shared" si="20"/>
        <v>P</v>
      </c>
    </row>
    <row r="354" spans="1:8" x14ac:dyDescent="0.25">
      <c r="A354" s="1">
        <v>42877</v>
      </c>
      <c r="B354" s="9">
        <v>85.900002000000001</v>
      </c>
      <c r="C354">
        <f t="shared" si="21"/>
        <v>0.27999800000000619</v>
      </c>
      <c r="D354">
        <f t="shared" si="22"/>
        <v>-0.32489904850314011</v>
      </c>
      <c r="H354" t="str">
        <f t="shared" si="20"/>
        <v>N</v>
      </c>
    </row>
    <row r="355" spans="1:8" x14ac:dyDescent="0.25">
      <c r="A355" s="1">
        <v>42878</v>
      </c>
      <c r="B355" s="9">
        <v>86.269997000000004</v>
      </c>
      <c r="C355">
        <f t="shared" si="21"/>
        <v>0.36999500000000296</v>
      </c>
      <c r="D355">
        <f t="shared" si="22"/>
        <v>0.43072758019260926</v>
      </c>
      <c r="H355" t="str">
        <f t="shared" si="20"/>
        <v>P</v>
      </c>
    </row>
    <row r="356" spans="1:8" x14ac:dyDescent="0.25">
      <c r="A356" s="1">
        <v>42879</v>
      </c>
      <c r="B356" s="9">
        <v>85.769997000000004</v>
      </c>
      <c r="C356">
        <f t="shared" si="21"/>
        <v>0.5</v>
      </c>
      <c r="D356">
        <f t="shared" si="22"/>
        <v>-0.57957577070508071</v>
      </c>
      <c r="H356" t="str">
        <f t="shared" si="20"/>
        <v>N</v>
      </c>
    </row>
    <row r="357" spans="1:8" x14ac:dyDescent="0.25">
      <c r="A357" s="1">
        <v>42880</v>
      </c>
      <c r="B357" s="9">
        <v>85.239998</v>
      </c>
      <c r="C357">
        <f t="shared" si="21"/>
        <v>0.52999900000000366</v>
      </c>
      <c r="D357">
        <f t="shared" si="22"/>
        <v>-0.61793053344749871</v>
      </c>
      <c r="H357" t="str">
        <f t="shared" si="20"/>
        <v>N</v>
      </c>
    </row>
    <row r="358" spans="1:8" x14ac:dyDescent="0.25">
      <c r="A358" s="1">
        <v>42881</v>
      </c>
      <c r="B358" s="9">
        <v>84.309997999999993</v>
      </c>
      <c r="C358">
        <f t="shared" si="21"/>
        <v>0.93000000000000682</v>
      </c>
      <c r="D358">
        <f t="shared" si="22"/>
        <v>-1.0910370973964674</v>
      </c>
      <c r="H358" t="str">
        <f t="shared" si="20"/>
        <v>N</v>
      </c>
    </row>
    <row r="359" spans="1:8" x14ac:dyDescent="0.25">
      <c r="A359" s="1">
        <v>42884</v>
      </c>
      <c r="B359" s="9">
        <v>84.559997999999993</v>
      </c>
      <c r="C359">
        <f t="shared" si="21"/>
        <v>0.25</v>
      </c>
      <c r="D359">
        <f t="shared" si="22"/>
        <v>0.29652473719664901</v>
      </c>
      <c r="H359" t="str">
        <f t="shared" si="20"/>
        <v>P</v>
      </c>
    </row>
    <row r="360" spans="1:8" x14ac:dyDescent="0.25">
      <c r="A360" s="1">
        <v>42885</v>
      </c>
      <c r="B360" s="9">
        <v>84.239998</v>
      </c>
      <c r="C360">
        <f t="shared" si="21"/>
        <v>0.31999999999999318</v>
      </c>
      <c r="D360">
        <f t="shared" si="22"/>
        <v>-0.37842952645291361</v>
      </c>
      <c r="H360" t="str">
        <f t="shared" si="20"/>
        <v>N</v>
      </c>
    </row>
    <row r="361" spans="1:8" x14ac:dyDescent="0.25">
      <c r="A361" s="1">
        <v>42886</v>
      </c>
      <c r="B361" s="9">
        <v>83.290001000000004</v>
      </c>
      <c r="C361">
        <f t="shared" si="21"/>
        <v>0.94999699999999621</v>
      </c>
      <c r="D361">
        <f t="shared" si="22"/>
        <v>-1.1277267599175349</v>
      </c>
      <c r="H361" t="str">
        <f t="shared" si="20"/>
        <v>N</v>
      </c>
    </row>
    <row r="362" spans="1:8" x14ac:dyDescent="0.25">
      <c r="A362" s="1">
        <v>42887</v>
      </c>
      <c r="B362" s="9">
        <v>84.919998000000007</v>
      </c>
      <c r="C362">
        <f t="shared" si="21"/>
        <v>1.629997000000003</v>
      </c>
      <c r="D362">
        <f t="shared" si="22"/>
        <v>1.9570140238082154</v>
      </c>
      <c r="H362" t="str">
        <f t="shared" si="20"/>
        <v>P</v>
      </c>
    </row>
    <row r="363" spans="1:8" x14ac:dyDescent="0.25">
      <c r="A363" s="1">
        <v>42888</v>
      </c>
      <c r="B363" s="9">
        <v>85.93</v>
      </c>
      <c r="C363">
        <f t="shared" si="21"/>
        <v>1.0100020000000001</v>
      </c>
      <c r="D363">
        <f t="shared" si="22"/>
        <v>1.1893570699330445</v>
      </c>
      <c r="H363" t="str">
        <f t="shared" si="20"/>
        <v>P</v>
      </c>
    </row>
    <row r="364" spans="1:8" x14ac:dyDescent="0.25">
      <c r="A364" s="1">
        <v>42891</v>
      </c>
      <c r="B364" s="9">
        <v>85.93</v>
      </c>
      <c r="C364">
        <f t="shared" si="21"/>
        <v>0</v>
      </c>
      <c r="D364">
        <f t="shared" si="22"/>
        <v>0</v>
      </c>
      <c r="H364" t="str">
        <f t="shared" si="20"/>
        <v>N</v>
      </c>
    </row>
    <row r="365" spans="1:8" x14ac:dyDescent="0.25">
      <c r="A365" s="1">
        <v>42892</v>
      </c>
      <c r="B365" s="9">
        <v>84.830001999999993</v>
      </c>
      <c r="C365">
        <f t="shared" si="21"/>
        <v>1.0999980000000136</v>
      </c>
      <c r="D365">
        <f t="shared" si="22"/>
        <v>-1.2801093913650803</v>
      </c>
      <c r="H365" t="str">
        <f t="shared" si="20"/>
        <v>N</v>
      </c>
    </row>
    <row r="366" spans="1:8" x14ac:dyDescent="0.25">
      <c r="A366" s="1">
        <v>42893</v>
      </c>
      <c r="B366" s="9">
        <v>84.599997999999999</v>
      </c>
      <c r="C366">
        <f t="shared" si="21"/>
        <v>0.23000399999999388</v>
      </c>
      <c r="D366">
        <f t="shared" si="22"/>
        <v>-0.271135205207226</v>
      </c>
      <c r="H366" t="str">
        <f t="shared" si="20"/>
        <v>N</v>
      </c>
    </row>
    <row r="367" spans="1:8" x14ac:dyDescent="0.25">
      <c r="A367" s="1">
        <v>42894</v>
      </c>
      <c r="B367" s="9">
        <v>84.110000999999997</v>
      </c>
      <c r="C367">
        <f t="shared" si="21"/>
        <v>0.48999700000000246</v>
      </c>
      <c r="D367">
        <f t="shared" si="22"/>
        <v>-0.57919268508730037</v>
      </c>
      <c r="H367" t="str">
        <f t="shared" si="20"/>
        <v>N</v>
      </c>
    </row>
    <row r="368" spans="1:8" x14ac:dyDescent="0.25">
      <c r="A368" s="1">
        <v>42895</v>
      </c>
      <c r="B368" s="9">
        <v>84.43</v>
      </c>
      <c r="C368">
        <f t="shared" si="21"/>
        <v>0.31999900000000991</v>
      </c>
      <c r="D368">
        <f t="shared" si="22"/>
        <v>0.38045297371951042</v>
      </c>
      <c r="H368" t="str">
        <f t="shared" si="20"/>
        <v>P</v>
      </c>
    </row>
    <row r="369" spans="1:8" x14ac:dyDescent="0.25">
      <c r="A369" s="1">
        <v>42898</v>
      </c>
      <c r="B369" s="9">
        <v>84.900002000000001</v>
      </c>
      <c r="C369">
        <f t="shared" si="21"/>
        <v>0.47000199999999381</v>
      </c>
      <c r="D369">
        <f t="shared" si="22"/>
        <v>0.55667653677602014</v>
      </c>
      <c r="H369" t="str">
        <f t="shared" si="20"/>
        <v>P</v>
      </c>
    </row>
    <row r="370" spans="1:8" x14ac:dyDescent="0.25">
      <c r="A370" s="1">
        <v>42899</v>
      </c>
      <c r="B370" s="9">
        <v>85.059997999999993</v>
      </c>
      <c r="C370">
        <f t="shared" si="21"/>
        <v>0.15999599999999248</v>
      </c>
      <c r="D370">
        <f t="shared" si="22"/>
        <v>0.18845229238038472</v>
      </c>
      <c r="H370" t="str">
        <f t="shared" si="20"/>
        <v>P</v>
      </c>
    </row>
    <row r="371" spans="1:8" x14ac:dyDescent="0.25">
      <c r="A371" s="1">
        <v>42900</v>
      </c>
      <c r="B371" s="9">
        <v>84.110000999999997</v>
      </c>
      <c r="C371">
        <f t="shared" si="21"/>
        <v>0.94999699999999621</v>
      </c>
      <c r="D371">
        <f t="shared" si="22"/>
        <v>-1.1168551873231836</v>
      </c>
      <c r="H371" t="str">
        <f t="shared" si="20"/>
        <v>N</v>
      </c>
    </row>
    <row r="372" spans="1:8" x14ac:dyDescent="0.25">
      <c r="A372" s="1">
        <v>42901</v>
      </c>
      <c r="B372" s="9">
        <v>83.419998000000007</v>
      </c>
      <c r="C372">
        <f t="shared" si="21"/>
        <v>0.69000299999999015</v>
      </c>
      <c r="D372">
        <f t="shared" si="22"/>
        <v>-0.82035785494758251</v>
      </c>
      <c r="H372" t="str">
        <f t="shared" si="20"/>
        <v>N</v>
      </c>
    </row>
    <row r="373" spans="1:8" x14ac:dyDescent="0.25">
      <c r="A373" s="1">
        <v>42902</v>
      </c>
      <c r="B373" s="9">
        <v>83.360000999999997</v>
      </c>
      <c r="C373">
        <f t="shared" si="21"/>
        <v>5.9997000000009848E-2</v>
      </c>
      <c r="D373">
        <f t="shared" si="22"/>
        <v>-7.1921603258741196E-2</v>
      </c>
      <c r="H373" t="str">
        <f t="shared" si="20"/>
        <v>N</v>
      </c>
    </row>
    <row r="374" spans="1:8" x14ac:dyDescent="0.25">
      <c r="A374" s="1">
        <v>42905</v>
      </c>
      <c r="B374" s="9">
        <v>84</v>
      </c>
      <c r="C374">
        <f t="shared" si="21"/>
        <v>0.63999900000000309</v>
      </c>
      <c r="D374">
        <f t="shared" si="22"/>
        <v>0.76775310979183298</v>
      </c>
      <c r="H374" t="str">
        <f t="shared" si="20"/>
        <v>P</v>
      </c>
    </row>
    <row r="375" spans="1:8" x14ac:dyDescent="0.25">
      <c r="A375" s="1">
        <v>42906</v>
      </c>
      <c r="B375" s="9">
        <v>83.650002000000001</v>
      </c>
      <c r="C375">
        <f t="shared" si="21"/>
        <v>0.34999799999999937</v>
      </c>
      <c r="D375">
        <f t="shared" si="22"/>
        <v>-0.41666428571428499</v>
      </c>
      <c r="H375" t="str">
        <f t="shared" si="20"/>
        <v>N</v>
      </c>
    </row>
    <row r="376" spans="1:8" x14ac:dyDescent="0.25">
      <c r="A376" s="1">
        <v>42907</v>
      </c>
      <c r="B376" s="9">
        <v>83.599997999999999</v>
      </c>
      <c r="C376">
        <f t="shared" si="21"/>
        <v>5.000400000000127E-2</v>
      </c>
      <c r="D376">
        <f t="shared" si="22"/>
        <v>-5.9777643519962224E-2</v>
      </c>
      <c r="H376" t="str">
        <f t="shared" si="20"/>
        <v>N</v>
      </c>
    </row>
    <row r="377" spans="1:8" x14ac:dyDescent="0.25">
      <c r="A377" s="1">
        <v>42908</v>
      </c>
      <c r="B377" s="9">
        <v>84.169998000000007</v>
      </c>
      <c r="C377">
        <f t="shared" si="21"/>
        <v>0.57000000000000739</v>
      </c>
      <c r="D377">
        <f t="shared" si="22"/>
        <v>0.68181819812963085</v>
      </c>
      <c r="H377" t="str">
        <f t="shared" si="20"/>
        <v>P</v>
      </c>
    </row>
    <row r="378" spans="1:8" x14ac:dyDescent="0.25">
      <c r="A378" s="1">
        <v>42909</v>
      </c>
      <c r="B378" s="9">
        <v>83.599997999999999</v>
      </c>
      <c r="C378">
        <f t="shared" si="21"/>
        <v>0.57000000000000739</v>
      </c>
      <c r="D378">
        <f t="shared" si="22"/>
        <v>-0.6772009190258117</v>
      </c>
      <c r="H378" t="str">
        <f t="shared" si="20"/>
        <v>N</v>
      </c>
    </row>
    <row r="379" spans="1:8" x14ac:dyDescent="0.25">
      <c r="A379" s="1">
        <v>42912</v>
      </c>
      <c r="B379" s="9">
        <v>83.489998</v>
      </c>
      <c r="C379">
        <f t="shared" si="21"/>
        <v>0.10999999999999943</v>
      </c>
      <c r="D379">
        <f t="shared" si="22"/>
        <v>-0.13157895051624216</v>
      </c>
      <c r="H379" t="str">
        <f t="shared" si="20"/>
        <v>N</v>
      </c>
    </row>
    <row r="380" spans="1:8" x14ac:dyDescent="0.25">
      <c r="A380" s="1">
        <v>42913</v>
      </c>
      <c r="B380" s="9">
        <v>82.860000999999997</v>
      </c>
      <c r="C380">
        <f t="shared" si="21"/>
        <v>0.62999700000000303</v>
      </c>
      <c r="D380">
        <f t="shared" si="22"/>
        <v>-0.7545778118236427</v>
      </c>
      <c r="H380" t="str">
        <f t="shared" si="20"/>
        <v>N</v>
      </c>
    </row>
    <row r="381" spans="1:8" x14ac:dyDescent="0.25">
      <c r="A381" s="1">
        <v>42914</v>
      </c>
      <c r="B381" s="9">
        <v>83.68</v>
      </c>
      <c r="C381">
        <f t="shared" si="21"/>
        <v>0.81999900000000991</v>
      </c>
      <c r="D381">
        <f t="shared" si="22"/>
        <v>0.9896198287518847</v>
      </c>
      <c r="H381" t="str">
        <f t="shared" si="20"/>
        <v>P</v>
      </c>
    </row>
    <row r="382" spans="1:8" x14ac:dyDescent="0.25">
      <c r="A382" s="1">
        <v>42915</v>
      </c>
      <c r="B382" s="9">
        <v>82.720000999999996</v>
      </c>
      <c r="C382">
        <f t="shared" si="21"/>
        <v>0.95999900000001048</v>
      </c>
      <c r="D382">
        <f t="shared" si="22"/>
        <v>-1.1472263384321346</v>
      </c>
      <c r="H382" t="str">
        <f t="shared" si="20"/>
        <v>N</v>
      </c>
    </row>
    <row r="383" spans="1:8" x14ac:dyDescent="0.25">
      <c r="A383" s="1">
        <v>42916</v>
      </c>
      <c r="B383" s="9">
        <v>81.279999000000004</v>
      </c>
      <c r="C383">
        <f t="shared" si="21"/>
        <v>1.4400019999999927</v>
      </c>
      <c r="D383">
        <f t="shared" si="22"/>
        <v>-1.7408147758605477</v>
      </c>
      <c r="H383" t="str">
        <f t="shared" si="20"/>
        <v>N</v>
      </c>
    </row>
    <row r="384" spans="1:8" x14ac:dyDescent="0.25">
      <c r="A384" s="1">
        <v>42919</v>
      </c>
      <c r="B384" s="9">
        <v>82.980002999999996</v>
      </c>
      <c r="C384">
        <f t="shared" si="21"/>
        <v>1.7000039999999927</v>
      </c>
      <c r="D384">
        <f t="shared" si="22"/>
        <v>2.0915403800632335</v>
      </c>
      <c r="H384" t="str">
        <f t="shared" si="20"/>
        <v>P</v>
      </c>
    </row>
    <row r="385" spans="1:8" x14ac:dyDescent="0.25">
      <c r="A385" s="1">
        <v>42920</v>
      </c>
      <c r="B385" s="9">
        <v>82.279999000000004</v>
      </c>
      <c r="C385">
        <f t="shared" si="21"/>
        <v>0.70000399999999274</v>
      </c>
      <c r="D385">
        <f t="shared" si="22"/>
        <v>-0.84358155542606172</v>
      </c>
      <c r="H385" t="str">
        <f t="shared" si="20"/>
        <v>N</v>
      </c>
    </row>
    <row r="386" spans="1:8" x14ac:dyDescent="0.25">
      <c r="A386" s="1">
        <v>42921</v>
      </c>
      <c r="B386" s="9">
        <v>81.529999000000004</v>
      </c>
      <c r="C386">
        <f t="shared" si="21"/>
        <v>0.75</v>
      </c>
      <c r="D386">
        <f t="shared" si="22"/>
        <v>-0.91152164452505646</v>
      </c>
      <c r="H386" t="str">
        <f t="shared" si="20"/>
        <v>N</v>
      </c>
    </row>
    <row r="387" spans="1:8" x14ac:dyDescent="0.25">
      <c r="A387" s="1">
        <v>42922</v>
      </c>
      <c r="B387" s="9">
        <v>81.440002000000007</v>
      </c>
      <c r="C387">
        <f t="shared" si="21"/>
        <v>8.9996999999996774E-2</v>
      </c>
      <c r="D387">
        <f t="shared" si="22"/>
        <v>-0.11038513566030679</v>
      </c>
      <c r="H387" t="str">
        <f t="shared" si="20"/>
        <v>N</v>
      </c>
    </row>
    <row r="388" spans="1:8" x14ac:dyDescent="0.25">
      <c r="A388" s="1">
        <v>42923</v>
      </c>
      <c r="B388" s="9">
        <v>81.379997000000003</v>
      </c>
      <c r="C388">
        <f t="shared" si="21"/>
        <v>6.0005000000003861E-2</v>
      </c>
      <c r="D388">
        <f t="shared" si="22"/>
        <v>-7.3680008013756987E-2</v>
      </c>
      <c r="H388" t="str">
        <f t="shared" ref="H388:H451" si="23">IF(D388&gt;0,"P","N")</f>
        <v>N</v>
      </c>
    </row>
    <row r="389" spans="1:8" x14ac:dyDescent="0.25">
      <c r="A389" s="1">
        <v>42926</v>
      </c>
      <c r="B389" s="9">
        <v>81.620002999999997</v>
      </c>
      <c r="C389">
        <f t="shared" si="21"/>
        <v>0.24000599999999395</v>
      </c>
      <c r="D389">
        <f t="shared" si="22"/>
        <v>0.29492013866748351</v>
      </c>
      <c r="H389" t="str">
        <f t="shared" si="23"/>
        <v>P</v>
      </c>
    </row>
    <row r="390" spans="1:8" x14ac:dyDescent="0.25">
      <c r="A390" s="1">
        <v>42927</v>
      </c>
      <c r="B390" s="9">
        <v>83.010002</v>
      </c>
      <c r="C390">
        <f t="shared" si="21"/>
        <v>1.3899990000000031</v>
      </c>
      <c r="D390">
        <f t="shared" si="22"/>
        <v>1.7030126793795917</v>
      </c>
      <c r="H390" t="str">
        <f t="shared" si="23"/>
        <v>P</v>
      </c>
    </row>
    <row r="391" spans="1:8" x14ac:dyDescent="0.25">
      <c r="A391" s="1">
        <v>42928</v>
      </c>
      <c r="B391" s="9">
        <v>84.199996999999996</v>
      </c>
      <c r="C391">
        <f t="shared" si="21"/>
        <v>1.1899949999999961</v>
      </c>
      <c r="D391">
        <f t="shared" si="22"/>
        <v>1.4335561635090626</v>
      </c>
      <c r="H391" t="str">
        <f t="shared" si="23"/>
        <v>P</v>
      </c>
    </row>
    <row r="392" spans="1:8" x14ac:dyDescent="0.25">
      <c r="A392" s="1">
        <v>42929</v>
      </c>
      <c r="B392" s="9">
        <v>84.360000999999997</v>
      </c>
      <c r="C392">
        <f t="shared" si="21"/>
        <v>0.1600040000000007</v>
      </c>
      <c r="D392">
        <f t="shared" si="22"/>
        <v>0.19002851033355822</v>
      </c>
      <c r="H392" t="str">
        <f t="shared" si="23"/>
        <v>P</v>
      </c>
    </row>
    <row r="393" spans="1:8" x14ac:dyDescent="0.25">
      <c r="A393" s="1">
        <v>42930</v>
      </c>
      <c r="B393" s="9">
        <v>83.739998</v>
      </c>
      <c r="C393">
        <f t="shared" si="21"/>
        <v>0.62000299999999697</v>
      </c>
      <c r="D393">
        <f t="shared" si="22"/>
        <v>-0.73494901926328449</v>
      </c>
      <c r="H393" t="str">
        <f t="shared" si="23"/>
        <v>N</v>
      </c>
    </row>
    <row r="394" spans="1:8" x14ac:dyDescent="0.25">
      <c r="A394" s="1">
        <v>42933</v>
      </c>
      <c r="B394" s="9">
        <v>83.650002000000001</v>
      </c>
      <c r="C394">
        <f t="shared" si="21"/>
        <v>8.9995999999999299E-2</v>
      </c>
      <c r="D394">
        <f t="shared" si="22"/>
        <v>-0.10747074534202794</v>
      </c>
      <c r="H394" t="str">
        <f t="shared" si="23"/>
        <v>N</v>
      </c>
    </row>
    <row r="395" spans="1:8" x14ac:dyDescent="0.25">
      <c r="A395" s="1">
        <v>42934</v>
      </c>
      <c r="B395" s="9">
        <v>83.279999000000004</v>
      </c>
      <c r="C395">
        <f t="shared" si="21"/>
        <v>0.37000299999999697</v>
      </c>
      <c r="D395">
        <f t="shared" si="22"/>
        <v>-0.44232276288528594</v>
      </c>
      <c r="H395" t="str">
        <f t="shared" si="23"/>
        <v>N</v>
      </c>
    </row>
    <row r="396" spans="1:8" x14ac:dyDescent="0.25">
      <c r="A396" s="1">
        <v>42935</v>
      </c>
      <c r="B396" s="9">
        <v>83.279999000000004</v>
      </c>
      <c r="C396">
        <f t="shared" si="21"/>
        <v>0</v>
      </c>
      <c r="D396">
        <f t="shared" si="22"/>
        <v>0</v>
      </c>
      <c r="H396" t="str">
        <f t="shared" si="23"/>
        <v>N</v>
      </c>
    </row>
    <row r="397" spans="1:8" x14ac:dyDescent="0.25">
      <c r="A397" s="1">
        <v>42936</v>
      </c>
      <c r="B397" s="9">
        <v>83.370002999999997</v>
      </c>
      <c r="C397">
        <f t="shared" si="21"/>
        <v>9.0003999999993312E-2</v>
      </c>
      <c r="D397">
        <f t="shared" si="22"/>
        <v>0.10807396863680716</v>
      </c>
      <c r="H397" t="str">
        <f t="shared" si="23"/>
        <v>P</v>
      </c>
    </row>
    <row r="398" spans="1:8" x14ac:dyDescent="0.25">
      <c r="A398" s="1">
        <v>42937</v>
      </c>
      <c r="B398" s="9">
        <v>81.190002000000007</v>
      </c>
      <c r="C398">
        <f t="shared" si="21"/>
        <v>2.1800009999999901</v>
      </c>
      <c r="D398">
        <f t="shared" si="22"/>
        <v>-2.6148505716138573</v>
      </c>
      <c r="H398" t="str">
        <f t="shared" si="23"/>
        <v>N</v>
      </c>
    </row>
    <row r="399" spans="1:8" x14ac:dyDescent="0.25">
      <c r="A399" s="1">
        <v>42940</v>
      </c>
      <c r="B399" s="9">
        <v>78.940002000000007</v>
      </c>
      <c r="C399">
        <f t="shared" si="21"/>
        <v>2.25</v>
      </c>
      <c r="D399">
        <f t="shared" si="22"/>
        <v>-2.771277182626501</v>
      </c>
      <c r="H399" t="str">
        <f t="shared" si="23"/>
        <v>N</v>
      </c>
    </row>
    <row r="400" spans="1:8" x14ac:dyDescent="0.25">
      <c r="A400" s="1">
        <v>42941</v>
      </c>
      <c r="B400" s="9">
        <v>79.430000000000007</v>
      </c>
      <c r="C400">
        <f t="shared" ref="C400:C463" si="24">ABS(B400-B399)</f>
        <v>0.48999799999999993</v>
      </c>
      <c r="D400">
        <f t="shared" si="22"/>
        <v>0.62072205166653016</v>
      </c>
      <c r="H400" t="str">
        <f t="shared" si="23"/>
        <v>P</v>
      </c>
    </row>
    <row r="401" spans="1:8" x14ac:dyDescent="0.25">
      <c r="A401" s="1">
        <v>42942</v>
      </c>
      <c r="B401" s="9">
        <v>79.110000999999997</v>
      </c>
      <c r="C401">
        <f t="shared" si="24"/>
        <v>0.31999900000000991</v>
      </c>
      <c r="D401">
        <f t="shared" ref="D401:D464" si="25">((B401-B400)/B400)*100</f>
        <v>-0.40286919300013835</v>
      </c>
      <c r="H401" t="str">
        <f t="shared" si="23"/>
        <v>N</v>
      </c>
    </row>
    <row r="402" spans="1:8" x14ac:dyDescent="0.25">
      <c r="A402" s="1">
        <v>42943</v>
      </c>
      <c r="B402" s="9">
        <v>78.5</v>
      </c>
      <c r="C402">
        <f t="shared" si="24"/>
        <v>0.61000099999999691</v>
      </c>
      <c r="D402">
        <f t="shared" si="25"/>
        <v>-0.77107949979674117</v>
      </c>
      <c r="H402" t="str">
        <f t="shared" si="23"/>
        <v>N</v>
      </c>
    </row>
    <row r="403" spans="1:8" x14ac:dyDescent="0.25">
      <c r="A403" s="1">
        <v>42944</v>
      </c>
      <c r="B403" s="9">
        <v>77.849997999999999</v>
      </c>
      <c r="C403">
        <f t="shared" si="24"/>
        <v>0.65000200000000063</v>
      </c>
      <c r="D403">
        <f t="shared" si="25"/>
        <v>-0.82802802547770793</v>
      </c>
      <c r="H403" t="str">
        <f t="shared" si="23"/>
        <v>N</v>
      </c>
    </row>
    <row r="404" spans="1:8" x14ac:dyDescent="0.25">
      <c r="A404" s="1">
        <v>42947</v>
      </c>
      <c r="B404" s="9">
        <v>77.709998999999996</v>
      </c>
      <c r="C404">
        <f t="shared" si="24"/>
        <v>0.13999900000000309</v>
      </c>
      <c r="D404">
        <f t="shared" si="25"/>
        <v>-0.17983173230139723</v>
      </c>
      <c r="H404" t="str">
        <f t="shared" si="23"/>
        <v>N</v>
      </c>
    </row>
    <row r="405" spans="1:8" x14ac:dyDescent="0.25">
      <c r="A405" s="1">
        <v>42948</v>
      </c>
      <c r="B405" s="9">
        <v>78.889999000000003</v>
      </c>
      <c r="C405">
        <f t="shared" si="24"/>
        <v>1.1800000000000068</v>
      </c>
      <c r="D405">
        <f t="shared" si="25"/>
        <v>1.5184661114202394</v>
      </c>
      <c r="H405" t="str">
        <f t="shared" si="23"/>
        <v>P</v>
      </c>
    </row>
    <row r="406" spans="1:8" x14ac:dyDescent="0.25">
      <c r="A406" s="1">
        <v>42949</v>
      </c>
      <c r="B406" s="9">
        <v>78.860000999999997</v>
      </c>
      <c r="C406">
        <f t="shared" si="24"/>
        <v>2.9998000000006186E-2</v>
      </c>
      <c r="D406">
        <f t="shared" si="25"/>
        <v>-3.8025098720062329E-2</v>
      </c>
      <c r="H406" t="str">
        <f t="shared" si="23"/>
        <v>N</v>
      </c>
    </row>
    <row r="407" spans="1:8" x14ac:dyDescent="0.25">
      <c r="A407" s="1">
        <v>42950</v>
      </c>
      <c r="B407" s="9">
        <v>79.379997000000003</v>
      </c>
      <c r="C407">
        <f t="shared" si="24"/>
        <v>0.51999600000000612</v>
      </c>
      <c r="D407">
        <f t="shared" si="25"/>
        <v>0.65939131803968165</v>
      </c>
      <c r="H407" t="str">
        <f t="shared" si="23"/>
        <v>P</v>
      </c>
    </row>
    <row r="408" spans="1:8" x14ac:dyDescent="0.25">
      <c r="A408" s="1">
        <v>42951</v>
      </c>
      <c r="B408" s="9">
        <v>81.349997999999999</v>
      </c>
      <c r="C408">
        <f t="shared" si="24"/>
        <v>1.9700009999999963</v>
      </c>
      <c r="D408">
        <f t="shared" si="25"/>
        <v>2.4817347876694882</v>
      </c>
      <c r="H408" t="str">
        <f t="shared" si="23"/>
        <v>P</v>
      </c>
    </row>
    <row r="409" spans="1:8" x14ac:dyDescent="0.25">
      <c r="A409" s="1">
        <v>42954</v>
      </c>
      <c r="B409" s="9">
        <v>81</v>
      </c>
      <c r="C409">
        <f t="shared" si="24"/>
        <v>0.34999799999999937</v>
      </c>
      <c r="D409">
        <f t="shared" si="25"/>
        <v>-0.43023725704332455</v>
      </c>
      <c r="H409" t="str">
        <f t="shared" si="23"/>
        <v>N</v>
      </c>
    </row>
    <row r="410" spans="1:8" x14ac:dyDescent="0.25">
      <c r="A410" s="1">
        <v>42955</v>
      </c>
      <c r="B410" s="9">
        <v>80.790001000000004</v>
      </c>
      <c r="C410">
        <f t="shared" si="24"/>
        <v>0.20999899999999627</v>
      </c>
      <c r="D410">
        <f t="shared" si="25"/>
        <v>-0.25925802469135339</v>
      </c>
      <c r="H410" t="str">
        <f t="shared" si="23"/>
        <v>N</v>
      </c>
    </row>
    <row r="411" spans="1:8" x14ac:dyDescent="0.25">
      <c r="A411" s="1">
        <v>42956</v>
      </c>
      <c r="B411" s="9">
        <v>80.069999999999993</v>
      </c>
      <c r="C411">
        <f t="shared" si="24"/>
        <v>0.72000100000001055</v>
      </c>
      <c r="D411">
        <f t="shared" si="25"/>
        <v>-0.89120063261295224</v>
      </c>
      <c r="H411" t="str">
        <f t="shared" si="23"/>
        <v>N</v>
      </c>
    </row>
    <row r="412" spans="1:8" x14ac:dyDescent="0.25">
      <c r="A412" s="1">
        <v>42957</v>
      </c>
      <c r="B412" s="9">
        <v>80.050003000000004</v>
      </c>
      <c r="C412">
        <f t="shared" si="24"/>
        <v>1.9996999999989384E-2</v>
      </c>
      <c r="D412">
        <f t="shared" si="25"/>
        <v>-2.4974397402259756E-2</v>
      </c>
      <c r="H412" t="str">
        <f t="shared" si="23"/>
        <v>N</v>
      </c>
    </row>
    <row r="413" spans="1:8" x14ac:dyDescent="0.25">
      <c r="A413" s="1">
        <v>42958</v>
      </c>
      <c r="B413" s="9">
        <v>79.949996999999996</v>
      </c>
      <c r="C413">
        <f t="shared" si="24"/>
        <v>0.10000600000000759</v>
      </c>
      <c r="D413">
        <f t="shared" si="25"/>
        <v>-0.12492941443113696</v>
      </c>
      <c r="H413" t="str">
        <f t="shared" si="23"/>
        <v>N</v>
      </c>
    </row>
    <row r="414" spans="1:8" x14ac:dyDescent="0.25">
      <c r="A414" s="1">
        <v>42961</v>
      </c>
      <c r="B414" s="9">
        <v>80.199996999999996</v>
      </c>
      <c r="C414">
        <f t="shared" si="24"/>
        <v>0.25</v>
      </c>
      <c r="D414">
        <f t="shared" si="25"/>
        <v>0.3126954463800668</v>
      </c>
      <c r="H414" t="str">
        <f t="shared" si="23"/>
        <v>P</v>
      </c>
    </row>
    <row r="415" spans="1:8" x14ac:dyDescent="0.25">
      <c r="A415" s="1">
        <v>42962</v>
      </c>
      <c r="B415" s="9">
        <v>80</v>
      </c>
      <c r="C415">
        <f t="shared" si="24"/>
        <v>0.19999699999999621</v>
      </c>
      <c r="D415">
        <f t="shared" si="25"/>
        <v>-0.24937282728326812</v>
      </c>
      <c r="H415" t="str">
        <f t="shared" si="23"/>
        <v>N</v>
      </c>
    </row>
    <row r="416" spans="1:8" x14ac:dyDescent="0.25">
      <c r="A416" s="1">
        <v>42963</v>
      </c>
      <c r="B416" s="9">
        <v>80.139999000000003</v>
      </c>
      <c r="C416">
        <f t="shared" si="24"/>
        <v>0.13999900000000309</v>
      </c>
      <c r="D416">
        <f t="shared" si="25"/>
        <v>0.17499875000000387</v>
      </c>
      <c r="H416" t="str">
        <f t="shared" si="23"/>
        <v>P</v>
      </c>
    </row>
    <row r="417" spans="1:8" x14ac:dyDescent="0.25">
      <c r="A417" s="1">
        <v>42964</v>
      </c>
      <c r="B417" s="9">
        <v>79.809997999999993</v>
      </c>
      <c r="C417">
        <f t="shared" si="24"/>
        <v>0.33000100000000998</v>
      </c>
      <c r="D417">
        <f t="shared" si="25"/>
        <v>-0.41178063902896972</v>
      </c>
      <c r="H417" t="str">
        <f t="shared" si="23"/>
        <v>N</v>
      </c>
    </row>
    <row r="418" spans="1:8" x14ac:dyDescent="0.25">
      <c r="A418" s="1">
        <v>42965</v>
      </c>
      <c r="B418" s="9">
        <v>79.540001000000004</v>
      </c>
      <c r="C418">
        <f t="shared" si="24"/>
        <v>0.26999699999998938</v>
      </c>
      <c r="D418">
        <f t="shared" si="25"/>
        <v>-0.33829972029317606</v>
      </c>
      <c r="H418" t="str">
        <f t="shared" si="23"/>
        <v>N</v>
      </c>
    </row>
    <row r="419" spans="1:8" x14ac:dyDescent="0.25">
      <c r="A419" s="1">
        <v>42968</v>
      </c>
      <c r="B419" s="9">
        <v>78.970000999999996</v>
      </c>
      <c r="C419">
        <f t="shared" si="24"/>
        <v>0.57000000000000739</v>
      </c>
      <c r="D419">
        <f t="shared" si="25"/>
        <v>-0.71662055925798562</v>
      </c>
      <c r="H419" t="str">
        <f t="shared" si="23"/>
        <v>N</v>
      </c>
    </row>
    <row r="420" spans="1:8" x14ac:dyDescent="0.25">
      <c r="A420" s="1">
        <v>42969</v>
      </c>
      <c r="B420" s="9">
        <v>79.379997000000003</v>
      </c>
      <c r="C420">
        <f t="shared" si="24"/>
        <v>0.40999600000000669</v>
      </c>
      <c r="D420">
        <f t="shared" si="25"/>
        <v>0.5191794286541882</v>
      </c>
      <c r="H420" t="str">
        <f t="shared" si="23"/>
        <v>P</v>
      </c>
    </row>
    <row r="421" spans="1:8" x14ac:dyDescent="0.25">
      <c r="A421" s="1">
        <v>42970</v>
      </c>
      <c r="B421" s="9">
        <v>79.110000999999997</v>
      </c>
      <c r="C421">
        <f t="shared" si="24"/>
        <v>0.26999600000000612</v>
      </c>
      <c r="D421">
        <f t="shared" si="25"/>
        <v>-0.34013102822365454</v>
      </c>
      <c r="H421" t="str">
        <f t="shared" si="23"/>
        <v>N</v>
      </c>
    </row>
    <row r="422" spans="1:8" x14ac:dyDescent="0.25">
      <c r="A422" s="1">
        <v>42971</v>
      </c>
      <c r="B422" s="9">
        <v>79.790001000000004</v>
      </c>
      <c r="C422">
        <f t="shared" si="24"/>
        <v>0.68000000000000682</v>
      </c>
      <c r="D422">
        <f t="shared" si="25"/>
        <v>0.85956262344125978</v>
      </c>
      <c r="H422" t="str">
        <f t="shared" si="23"/>
        <v>P</v>
      </c>
    </row>
    <row r="423" spans="1:8" x14ac:dyDescent="0.25">
      <c r="A423" s="1">
        <v>42972</v>
      </c>
      <c r="B423" s="9">
        <v>79.290001000000004</v>
      </c>
      <c r="C423">
        <f t="shared" si="24"/>
        <v>0.5</v>
      </c>
      <c r="D423">
        <f t="shared" si="25"/>
        <v>-0.62664493512163255</v>
      </c>
      <c r="H423" t="str">
        <f t="shared" si="23"/>
        <v>N</v>
      </c>
    </row>
    <row r="424" spans="1:8" x14ac:dyDescent="0.25">
      <c r="A424" s="1">
        <v>42975</v>
      </c>
      <c r="B424" s="9">
        <v>79.209998999999996</v>
      </c>
      <c r="C424">
        <f t="shared" si="24"/>
        <v>8.0002000000007456E-2</v>
      </c>
      <c r="D424">
        <f t="shared" si="25"/>
        <v>-0.10089796820661845</v>
      </c>
      <c r="H424" t="str">
        <f t="shared" si="23"/>
        <v>N</v>
      </c>
    </row>
    <row r="425" spans="1:8" x14ac:dyDescent="0.25">
      <c r="A425" s="1">
        <v>42976</v>
      </c>
      <c r="B425" s="9">
        <v>78.319999999999993</v>
      </c>
      <c r="C425">
        <f t="shared" si="24"/>
        <v>0.88999900000000309</v>
      </c>
      <c r="D425">
        <f t="shared" si="25"/>
        <v>-1.1235942573361264</v>
      </c>
      <c r="H425" t="str">
        <f t="shared" si="23"/>
        <v>N</v>
      </c>
    </row>
    <row r="426" spans="1:8" x14ac:dyDescent="0.25">
      <c r="A426" s="1">
        <v>42977</v>
      </c>
      <c r="B426" s="9">
        <v>78.370002999999997</v>
      </c>
      <c r="C426">
        <f t="shared" si="24"/>
        <v>5.0003000000003794E-2</v>
      </c>
      <c r="D426">
        <f t="shared" si="25"/>
        <v>6.3844484167522725E-2</v>
      </c>
      <c r="H426" t="str">
        <f t="shared" si="23"/>
        <v>P</v>
      </c>
    </row>
    <row r="427" spans="1:8" x14ac:dyDescent="0.25">
      <c r="A427" s="1">
        <v>42978</v>
      </c>
      <c r="B427" s="9">
        <v>78</v>
      </c>
      <c r="C427">
        <f t="shared" si="24"/>
        <v>0.37000299999999697</v>
      </c>
      <c r="D427">
        <f t="shared" si="25"/>
        <v>-0.47212324337922629</v>
      </c>
      <c r="H427" t="str">
        <f t="shared" si="23"/>
        <v>N</v>
      </c>
    </row>
    <row r="428" spans="1:8" x14ac:dyDescent="0.25">
      <c r="A428" s="1">
        <v>42979</v>
      </c>
      <c r="B428" s="9">
        <v>79</v>
      </c>
      <c r="C428">
        <f t="shared" si="24"/>
        <v>1</v>
      </c>
      <c r="D428">
        <f t="shared" si="25"/>
        <v>1.2820512820512819</v>
      </c>
      <c r="H428" t="str">
        <f t="shared" si="23"/>
        <v>P</v>
      </c>
    </row>
    <row r="429" spans="1:8" x14ac:dyDescent="0.25">
      <c r="A429" s="1">
        <v>42982</v>
      </c>
      <c r="B429" s="9">
        <v>79.129997000000003</v>
      </c>
      <c r="C429">
        <f t="shared" si="24"/>
        <v>0.12999700000000303</v>
      </c>
      <c r="D429">
        <f t="shared" si="25"/>
        <v>0.16455316455696584</v>
      </c>
      <c r="H429" t="str">
        <f t="shared" si="23"/>
        <v>P</v>
      </c>
    </row>
    <row r="430" spans="1:8" x14ac:dyDescent="0.25">
      <c r="A430" s="1">
        <v>42983</v>
      </c>
      <c r="B430" s="9">
        <v>80.5</v>
      </c>
      <c r="C430">
        <f t="shared" si="24"/>
        <v>1.370002999999997</v>
      </c>
      <c r="D430">
        <f t="shared" si="25"/>
        <v>1.7313320509793486</v>
      </c>
      <c r="H430" t="str">
        <f t="shared" si="23"/>
        <v>P</v>
      </c>
    </row>
    <row r="431" spans="1:8" x14ac:dyDescent="0.25">
      <c r="A431" s="1">
        <v>42984</v>
      </c>
      <c r="B431" s="9">
        <v>81.760002</v>
      </c>
      <c r="C431">
        <f t="shared" si="24"/>
        <v>1.2600020000000001</v>
      </c>
      <c r="D431">
        <f t="shared" si="25"/>
        <v>1.5652198757763975</v>
      </c>
      <c r="H431" t="str">
        <f t="shared" si="23"/>
        <v>P</v>
      </c>
    </row>
    <row r="432" spans="1:8" x14ac:dyDescent="0.25">
      <c r="A432" s="1">
        <v>42985</v>
      </c>
      <c r="B432" s="9">
        <v>82.650002000000001</v>
      </c>
      <c r="C432">
        <f t="shared" si="24"/>
        <v>0.89000000000000057</v>
      </c>
      <c r="D432">
        <f t="shared" si="25"/>
        <v>1.0885518324718246</v>
      </c>
      <c r="H432" t="str">
        <f t="shared" si="23"/>
        <v>P</v>
      </c>
    </row>
    <row r="433" spans="1:8" x14ac:dyDescent="0.25">
      <c r="A433" s="1">
        <v>42986</v>
      </c>
      <c r="B433" s="9">
        <v>82.519997000000004</v>
      </c>
      <c r="C433">
        <f t="shared" si="24"/>
        <v>0.13000499999999704</v>
      </c>
      <c r="D433">
        <f t="shared" si="25"/>
        <v>-0.1572958219650098</v>
      </c>
      <c r="H433" t="str">
        <f t="shared" si="23"/>
        <v>N</v>
      </c>
    </row>
    <row r="434" spans="1:8" x14ac:dyDescent="0.25">
      <c r="A434" s="1">
        <v>42989</v>
      </c>
      <c r="B434" s="9">
        <v>82.849997999999999</v>
      </c>
      <c r="C434">
        <f t="shared" si="24"/>
        <v>0.33000099999999577</v>
      </c>
      <c r="D434">
        <f t="shared" si="25"/>
        <v>0.39990428017101814</v>
      </c>
      <c r="H434" t="str">
        <f t="shared" si="23"/>
        <v>P</v>
      </c>
    </row>
    <row r="435" spans="1:8" x14ac:dyDescent="0.25">
      <c r="A435" s="1">
        <v>42990</v>
      </c>
      <c r="B435" s="9">
        <v>83.599997999999999</v>
      </c>
      <c r="C435">
        <f t="shared" si="24"/>
        <v>0.75</v>
      </c>
      <c r="D435">
        <f t="shared" si="25"/>
        <v>0.90525047447798357</v>
      </c>
      <c r="H435" t="str">
        <f t="shared" si="23"/>
        <v>P</v>
      </c>
    </row>
    <row r="436" spans="1:8" x14ac:dyDescent="0.25">
      <c r="A436" s="1">
        <v>42991</v>
      </c>
      <c r="B436" s="9">
        <v>84.07</v>
      </c>
      <c r="C436">
        <f t="shared" si="24"/>
        <v>0.47000199999999381</v>
      </c>
      <c r="D436">
        <f t="shared" si="25"/>
        <v>0.56220336273213045</v>
      </c>
      <c r="H436" t="str">
        <f t="shared" si="23"/>
        <v>P</v>
      </c>
    </row>
    <row r="437" spans="1:8" x14ac:dyDescent="0.25">
      <c r="A437" s="1">
        <v>42992</v>
      </c>
      <c r="B437" s="9">
        <v>84.370002999999997</v>
      </c>
      <c r="C437">
        <f t="shared" si="24"/>
        <v>0.30000300000000379</v>
      </c>
      <c r="D437">
        <f t="shared" si="25"/>
        <v>0.3568490543594669</v>
      </c>
      <c r="H437" t="str">
        <f t="shared" si="23"/>
        <v>P</v>
      </c>
    </row>
    <row r="438" spans="1:8" x14ac:dyDescent="0.25">
      <c r="A438" s="1">
        <v>42993</v>
      </c>
      <c r="B438" s="9">
        <v>84.830001999999993</v>
      </c>
      <c r="C438">
        <f t="shared" si="24"/>
        <v>0.45999899999999627</v>
      </c>
      <c r="D438">
        <f t="shared" si="25"/>
        <v>0.54521628972799296</v>
      </c>
      <c r="H438" t="str">
        <f t="shared" si="23"/>
        <v>P</v>
      </c>
    </row>
    <row r="439" spans="1:8" x14ac:dyDescent="0.25">
      <c r="A439" s="1">
        <v>42996</v>
      </c>
      <c r="B439" s="9">
        <v>84.620002999999997</v>
      </c>
      <c r="C439">
        <f t="shared" si="24"/>
        <v>0.20999899999999627</v>
      </c>
      <c r="D439">
        <f t="shared" si="25"/>
        <v>-0.24755274672750369</v>
      </c>
      <c r="H439" t="str">
        <f t="shared" si="23"/>
        <v>N</v>
      </c>
    </row>
    <row r="440" spans="1:8" x14ac:dyDescent="0.25">
      <c r="A440" s="1">
        <v>42997</v>
      </c>
      <c r="B440" s="9">
        <v>84.709998999999996</v>
      </c>
      <c r="C440">
        <f t="shared" si="24"/>
        <v>8.9995999999999299E-2</v>
      </c>
      <c r="D440">
        <f t="shared" si="25"/>
        <v>0.1063531042417941</v>
      </c>
      <c r="H440" t="str">
        <f t="shared" si="23"/>
        <v>P</v>
      </c>
    </row>
    <row r="441" spans="1:8" x14ac:dyDescent="0.25">
      <c r="A441" s="1">
        <v>42998</v>
      </c>
      <c r="B441" s="9">
        <v>84.459998999999996</v>
      </c>
      <c r="C441">
        <f t="shared" si="24"/>
        <v>0.25</v>
      </c>
      <c r="D441">
        <f t="shared" si="25"/>
        <v>-0.29512454604089888</v>
      </c>
      <c r="H441" t="str">
        <f t="shared" si="23"/>
        <v>N</v>
      </c>
    </row>
    <row r="442" spans="1:8" x14ac:dyDescent="0.25">
      <c r="A442" s="1">
        <v>42999</v>
      </c>
      <c r="B442" s="9">
        <v>85.139999000000003</v>
      </c>
      <c r="C442">
        <f t="shared" si="24"/>
        <v>0.68000000000000682</v>
      </c>
      <c r="D442">
        <f t="shared" si="25"/>
        <v>0.80511485679748451</v>
      </c>
      <c r="H442" t="str">
        <f t="shared" si="23"/>
        <v>P</v>
      </c>
    </row>
    <row r="443" spans="1:8" x14ac:dyDescent="0.25">
      <c r="A443" s="1">
        <v>43000</v>
      </c>
      <c r="B443" s="9">
        <v>85.089995999999999</v>
      </c>
      <c r="C443">
        <f t="shared" si="24"/>
        <v>5.0003000000003794E-2</v>
      </c>
      <c r="D443">
        <f t="shared" si="25"/>
        <v>-5.873032721083752E-2</v>
      </c>
      <c r="H443" t="str">
        <f t="shared" si="23"/>
        <v>N</v>
      </c>
    </row>
    <row r="444" spans="1:8" x14ac:dyDescent="0.25">
      <c r="A444" s="1">
        <v>43003</v>
      </c>
      <c r="B444" s="9">
        <v>84.779999000000004</v>
      </c>
      <c r="C444">
        <f t="shared" si="24"/>
        <v>0.30999699999999564</v>
      </c>
      <c r="D444">
        <f t="shared" si="25"/>
        <v>-0.3643166230728177</v>
      </c>
      <c r="H444" t="str">
        <f t="shared" si="23"/>
        <v>N</v>
      </c>
    </row>
    <row r="445" spans="1:8" x14ac:dyDescent="0.25">
      <c r="A445" s="1">
        <v>43004</v>
      </c>
      <c r="B445" s="9">
        <v>84.889999000000003</v>
      </c>
      <c r="C445">
        <f t="shared" si="24"/>
        <v>0.10999999999999943</v>
      </c>
      <c r="D445">
        <f t="shared" si="25"/>
        <v>0.12974758350728388</v>
      </c>
      <c r="H445" t="str">
        <f t="shared" si="23"/>
        <v>P</v>
      </c>
    </row>
    <row r="446" spans="1:8" x14ac:dyDescent="0.25">
      <c r="A446" s="1">
        <v>43005</v>
      </c>
      <c r="B446" s="9">
        <v>84.970000999999996</v>
      </c>
      <c r="C446">
        <f t="shared" si="24"/>
        <v>8.0001999999993245E-2</v>
      </c>
      <c r="D446">
        <f t="shared" si="25"/>
        <v>9.4241961293924911E-2</v>
      </c>
      <c r="H446" t="str">
        <f t="shared" si="23"/>
        <v>P</v>
      </c>
    </row>
    <row r="447" spans="1:8" x14ac:dyDescent="0.25">
      <c r="A447" s="1">
        <v>43006</v>
      </c>
      <c r="B447" s="9">
        <v>84.419998000000007</v>
      </c>
      <c r="C447">
        <f t="shared" si="24"/>
        <v>0.55000299999998958</v>
      </c>
      <c r="D447">
        <f t="shared" si="25"/>
        <v>-0.64729080090276758</v>
      </c>
      <c r="H447" t="str">
        <f t="shared" si="23"/>
        <v>N</v>
      </c>
    </row>
    <row r="448" spans="1:8" x14ac:dyDescent="0.25">
      <c r="A448" s="1">
        <v>43007</v>
      </c>
      <c r="B448" s="9">
        <v>85.830001999999993</v>
      </c>
      <c r="C448">
        <f t="shared" si="24"/>
        <v>1.4100039999999865</v>
      </c>
      <c r="D448">
        <f t="shared" si="25"/>
        <v>1.6702251047198395</v>
      </c>
      <c r="H448" t="str">
        <f t="shared" si="23"/>
        <v>P</v>
      </c>
    </row>
    <row r="449" spans="1:8" x14ac:dyDescent="0.25">
      <c r="A449" s="1">
        <v>43010</v>
      </c>
      <c r="B449" s="9">
        <v>86.160004000000001</v>
      </c>
      <c r="C449">
        <f t="shared" si="24"/>
        <v>0.33000200000000746</v>
      </c>
      <c r="D449">
        <f t="shared" si="25"/>
        <v>0.38448327194494003</v>
      </c>
      <c r="H449" t="str">
        <f t="shared" si="23"/>
        <v>P</v>
      </c>
    </row>
    <row r="450" spans="1:8" x14ac:dyDescent="0.25">
      <c r="A450" s="1">
        <v>43011</v>
      </c>
      <c r="B450" s="9">
        <v>86.160004000000001</v>
      </c>
      <c r="C450">
        <f t="shared" si="24"/>
        <v>0</v>
      </c>
      <c r="D450">
        <f t="shared" si="25"/>
        <v>0</v>
      </c>
      <c r="H450" t="str">
        <f t="shared" si="23"/>
        <v>N</v>
      </c>
    </row>
    <row r="451" spans="1:8" x14ac:dyDescent="0.25">
      <c r="A451" s="1">
        <v>43012</v>
      </c>
      <c r="B451" s="9">
        <v>88.480002999999996</v>
      </c>
      <c r="C451">
        <f t="shared" si="24"/>
        <v>2.3199989999999957</v>
      </c>
      <c r="D451">
        <f t="shared" si="25"/>
        <v>2.692663524017473</v>
      </c>
      <c r="H451" t="str">
        <f t="shared" si="23"/>
        <v>P</v>
      </c>
    </row>
    <row r="452" spans="1:8" x14ac:dyDescent="0.25">
      <c r="A452" s="1">
        <v>43013</v>
      </c>
      <c r="B452" s="9">
        <v>88.709998999999996</v>
      </c>
      <c r="C452">
        <f t="shared" si="24"/>
        <v>0.22999599999999987</v>
      </c>
      <c r="D452">
        <f t="shared" si="25"/>
        <v>0.25994122084286081</v>
      </c>
      <c r="H452" t="str">
        <f t="shared" ref="H452:H515" si="26">IF(D452&gt;0,"P","N")</f>
        <v>P</v>
      </c>
    </row>
    <row r="453" spans="1:8" x14ac:dyDescent="0.25">
      <c r="A453" s="1">
        <v>43014</v>
      </c>
      <c r="B453" s="9">
        <v>89.050003000000004</v>
      </c>
      <c r="C453">
        <f t="shared" si="24"/>
        <v>0.34000400000000752</v>
      </c>
      <c r="D453">
        <f t="shared" si="25"/>
        <v>0.38327584695385636</v>
      </c>
      <c r="H453" t="str">
        <f t="shared" si="26"/>
        <v>P</v>
      </c>
    </row>
    <row r="454" spans="1:8" x14ac:dyDescent="0.25">
      <c r="A454" s="1">
        <v>43017</v>
      </c>
      <c r="B454" s="9">
        <v>88.870002999999997</v>
      </c>
      <c r="C454">
        <f t="shared" si="24"/>
        <v>0.18000000000000682</v>
      </c>
      <c r="D454">
        <f t="shared" si="25"/>
        <v>-0.20213362598090739</v>
      </c>
      <c r="H454" t="str">
        <f t="shared" si="26"/>
        <v>N</v>
      </c>
    </row>
    <row r="455" spans="1:8" x14ac:dyDescent="0.25">
      <c r="A455" s="1">
        <v>43018</v>
      </c>
      <c r="B455" s="9">
        <v>88.419998000000007</v>
      </c>
      <c r="C455">
        <f t="shared" si="24"/>
        <v>0.45000499999999022</v>
      </c>
      <c r="D455">
        <f t="shared" si="25"/>
        <v>-0.50636321009237528</v>
      </c>
      <c r="H455" t="str">
        <f t="shared" si="26"/>
        <v>N</v>
      </c>
    </row>
    <row r="456" spans="1:8" x14ac:dyDescent="0.25">
      <c r="A456" s="1">
        <v>43019</v>
      </c>
      <c r="B456" s="9">
        <v>88.389999000000003</v>
      </c>
      <c r="C456">
        <f t="shared" si="24"/>
        <v>2.9999000000003662E-2</v>
      </c>
      <c r="D456">
        <f t="shared" si="25"/>
        <v>-3.3927845146528572E-2</v>
      </c>
      <c r="H456" t="str">
        <f t="shared" si="26"/>
        <v>N</v>
      </c>
    </row>
    <row r="457" spans="1:8" x14ac:dyDescent="0.25">
      <c r="A457" s="1">
        <v>43020</v>
      </c>
      <c r="B457" s="9">
        <v>87.82</v>
      </c>
      <c r="C457">
        <f t="shared" si="24"/>
        <v>0.56999900000000991</v>
      </c>
      <c r="D457">
        <f t="shared" si="25"/>
        <v>-0.64486820505565323</v>
      </c>
      <c r="H457" t="str">
        <f t="shared" si="26"/>
        <v>N</v>
      </c>
    </row>
    <row r="458" spans="1:8" x14ac:dyDescent="0.25">
      <c r="A458" s="1">
        <v>43021</v>
      </c>
      <c r="B458" s="9">
        <v>87.269997000000004</v>
      </c>
      <c r="C458">
        <f t="shared" si="24"/>
        <v>0.55000299999998958</v>
      </c>
      <c r="D458">
        <f t="shared" si="25"/>
        <v>-0.626284445456604</v>
      </c>
      <c r="H458" t="str">
        <f t="shared" si="26"/>
        <v>N</v>
      </c>
    </row>
    <row r="459" spans="1:8" x14ac:dyDescent="0.25">
      <c r="A459" s="1">
        <v>43024</v>
      </c>
      <c r="B459" s="9">
        <v>87.080001999999993</v>
      </c>
      <c r="C459">
        <f t="shared" si="24"/>
        <v>0.18999500000001035</v>
      </c>
      <c r="D459">
        <f t="shared" si="25"/>
        <v>-0.2177094150696606</v>
      </c>
      <c r="H459" t="str">
        <f t="shared" si="26"/>
        <v>N</v>
      </c>
    </row>
    <row r="460" spans="1:8" x14ac:dyDescent="0.25">
      <c r="A460" s="1">
        <v>43025</v>
      </c>
      <c r="B460" s="9">
        <v>87.440002000000007</v>
      </c>
      <c r="C460">
        <f t="shared" si="24"/>
        <v>0.36000000000001364</v>
      </c>
      <c r="D460">
        <f t="shared" si="25"/>
        <v>0.41341294411088053</v>
      </c>
      <c r="H460" t="str">
        <f t="shared" si="26"/>
        <v>P</v>
      </c>
    </row>
    <row r="461" spans="1:8" x14ac:dyDescent="0.25">
      <c r="A461" s="1">
        <v>43026</v>
      </c>
      <c r="B461" s="9">
        <v>88.199996999999996</v>
      </c>
      <c r="C461">
        <f t="shared" si="24"/>
        <v>0.75999499999998932</v>
      </c>
      <c r="D461">
        <f t="shared" si="25"/>
        <v>0.86916169100726837</v>
      </c>
      <c r="H461" t="str">
        <f t="shared" si="26"/>
        <v>P</v>
      </c>
    </row>
    <row r="462" spans="1:8" x14ac:dyDescent="0.25">
      <c r="A462" s="1">
        <v>43027</v>
      </c>
      <c r="B462" s="9">
        <v>87.410004000000001</v>
      </c>
      <c r="C462">
        <f t="shared" si="24"/>
        <v>0.7899929999999955</v>
      </c>
      <c r="D462">
        <f t="shared" si="25"/>
        <v>-0.89568370393481489</v>
      </c>
      <c r="H462" t="str">
        <f t="shared" si="26"/>
        <v>N</v>
      </c>
    </row>
    <row r="463" spans="1:8" x14ac:dyDescent="0.25">
      <c r="A463" s="1">
        <v>43028</v>
      </c>
      <c r="B463" s="9">
        <v>86.300003000000004</v>
      </c>
      <c r="C463">
        <f t="shared" si="24"/>
        <v>1.1100009999999969</v>
      </c>
      <c r="D463">
        <f t="shared" si="25"/>
        <v>-1.2698786742991075</v>
      </c>
      <c r="H463" t="str">
        <f t="shared" si="26"/>
        <v>N</v>
      </c>
    </row>
    <row r="464" spans="1:8" x14ac:dyDescent="0.25">
      <c r="A464" s="1">
        <v>43031</v>
      </c>
      <c r="B464" s="9">
        <v>86.010002</v>
      </c>
      <c r="C464">
        <f t="shared" ref="C464:C527" si="27">ABS(B464-B463)</f>
        <v>0.29000100000000373</v>
      </c>
      <c r="D464">
        <f t="shared" si="25"/>
        <v>-0.33603822702069164</v>
      </c>
      <c r="H464" t="str">
        <f t="shared" si="26"/>
        <v>N</v>
      </c>
    </row>
    <row r="465" spans="1:8" x14ac:dyDescent="0.25">
      <c r="A465" s="1">
        <v>43032</v>
      </c>
      <c r="B465" s="9">
        <v>86.419998000000007</v>
      </c>
      <c r="C465">
        <f t="shared" si="27"/>
        <v>0.40999600000000669</v>
      </c>
      <c r="D465">
        <f t="shared" ref="D465:D528" si="28">((B465-B464)/B464)*100</f>
        <v>0.47668409541486423</v>
      </c>
      <c r="H465" t="str">
        <f t="shared" si="26"/>
        <v>P</v>
      </c>
    </row>
    <row r="466" spans="1:8" x14ac:dyDescent="0.25">
      <c r="A466" s="1">
        <v>43033</v>
      </c>
      <c r="B466" s="9">
        <v>85.459998999999996</v>
      </c>
      <c r="C466">
        <f t="shared" si="27"/>
        <v>0.95999900000001048</v>
      </c>
      <c r="D466">
        <f t="shared" si="28"/>
        <v>-1.1108528375573561</v>
      </c>
      <c r="H466" t="str">
        <f t="shared" si="26"/>
        <v>N</v>
      </c>
    </row>
    <row r="467" spans="1:8" x14ac:dyDescent="0.25">
      <c r="A467" s="1">
        <v>43034</v>
      </c>
      <c r="B467" s="9">
        <v>86.279999000000004</v>
      </c>
      <c r="C467">
        <f t="shared" si="27"/>
        <v>0.82000000000000739</v>
      </c>
      <c r="D467">
        <f t="shared" si="28"/>
        <v>0.95951323378790054</v>
      </c>
      <c r="H467" t="str">
        <f t="shared" si="26"/>
        <v>P</v>
      </c>
    </row>
    <row r="468" spans="1:8" x14ac:dyDescent="0.25">
      <c r="A468" s="1">
        <v>43035</v>
      </c>
      <c r="B468" s="9">
        <v>87.220000999999996</v>
      </c>
      <c r="C468">
        <f t="shared" si="27"/>
        <v>0.94000199999999268</v>
      </c>
      <c r="D468">
        <f t="shared" si="28"/>
        <v>1.0894784549081793</v>
      </c>
      <c r="H468" t="str">
        <f t="shared" si="26"/>
        <v>P</v>
      </c>
    </row>
    <row r="469" spans="1:8" x14ac:dyDescent="0.25">
      <c r="A469" s="1">
        <v>43038</v>
      </c>
      <c r="B469" s="9">
        <v>87.5</v>
      </c>
      <c r="C469">
        <f t="shared" si="27"/>
        <v>0.27999900000000366</v>
      </c>
      <c r="D469">
        <f t="shared" si="28"/>
        <v>0.32102613711275202</v>
      </c>
      <c r="H469" t="str">
        <f t="shared" si="26"/>
        <v>P</v>
      </c>
    </row>
    <row r="470" spans="1:8" x14ac:dyDescent="0.25">
      <c r="A470" s="1">
        <v>43039</v>
      </c>
      <c r="B470" s="9">
        <v>87.5</v>
      </c>
      <c r="C470">
        <f t="shared" si="27"/>
        <v>0</v>
      </c>
      <c r="D470">
        <f t="shared" si="28"/>
        <v>0</v>
      </c>
      <c r="H470" t="str">
        <f t="shared" si="26"/>
        <v>N</v>
      </c>
    </row>
    <row r="471" spans="1:8" x14ac:dyDescent="0.25">
      <c r="A471" s="1">
        <v>43040</v>
      </c>
      <c r="B471" s="9">
        <v>89.339995999999999</v>
      </c>
      <c r="C471">
        <f t="shared" si="27"/>
        <v>1.8399959999999993</v>
      </c>
      <c r="D471">
        <f t="shared" si="28"/>
        <v>2.1028525714285706</v>
      </c>
      <c r="H471" t="str">
        <f t="shared" si="26"/>
        <v>P</v>
      </c>
    </row>
    <row r="472" spans="1:8" x14ac:dyDescent="0.25">
      <c r="A472" s="1">
        <v>43041</v>
      </c>
      <c r="B472" s="9">
        <v>89.870002999999997</v>
      </c>
      <c r="C472">
        <f t="shared" si="27"/>
        <v>0.53000699999999767</v>
      </c>
      <c r="D472">
        <f t="shared" si="28"/>
        <v>0.59324717229671431</v>
      </c>
      <c r="H472" t="str">
        <f t="shared" si="26"/>
        <v>P</v>
      </c>
    </row>
    <row r="473" spans="1:8" x14ac:dyDescent="0.25">
      <c r="A473" s="1">
        <v>43042</v>
      </c>
      <c r="B473" s="9">
        <v>89.57</v>
      </c>
      <c r="C473">
        <f t="shared" si="27"/>
        <v>0.30000300000000379</v>
      </c>
      <c r="D473">
        <f t="shared" si="28"/>
        <v>-0.33381883830581804</v>
      </c>
      <c r="H473" t="str">
        <f t="shared" si="26"/>
        <v>N</v>
      </c>
    </row>
    <row r="474" spans="1:8" x14ac:dyDescent="0.25">
      <c r="A474" s="1">
        <v>43045</v>
      </c>
      <c r="B474" s="9">
        <v>89.970000999999996</v>
      </c>
      <c r="C474">
        <f t="shared" si="27"/>
        <v>0.40000100000000316</v>
      </c>
      <c r="D474">
        <f t="shared" si="28"/>
        <v>0.44657921178966531</v>
      </c>
      <c r="H474" t="str">
        <f t="shared" si="26"/>
        <v>P</v>
      </c>
    </row>
    <row r="475" spans="1:8" x14ac:dyDescent="0.25">
      <c r="A475" s="1">
        <v>43046</v>
      </c>
      <c r="B475" s="9">
        <v>87.419998000000007</v>
      </c>
      <c r="C475">
        <f t="shared" si="27"/>
        <v>2.5500029999999896</v>
      </c>
      <c r="D475">
        <f t="shared" si="28"/>
        <v>-2.8342813956398532</v>
      </c>
      <c r="H475" t="str">
        <f t="shared" si="26"/>
        <v>N</v>
      </c>
    </row>
    <row r="476" spans="1:8" x14ac:dyDescent="0.25">
      <c r="A476" s="1">
        <v>43047</v>
      </c>
      <c r="B476" s="9">
        <v>87.239998</v>
      </c>
      <c r="C476">
        <f t="shared" si="27"/>
        <v>0.18000000000000682</v>
      </c>
      <c r="D476">
        <f t="shared" si="28"/>
        <v>-0.20590254417531192</v>
      </c>
      <c r="H476" t="str">
        <f t="shared" si="26"/>
        <v>N</v>
      </c>
    </row>
    <row r="477" spans="1:8" x14ac:dyDescent="0.25">
      <c r="A477" s="1">
        <v>43048</v>
      </c>
      <c r="B477" s="9">
        <v>86.93</v>
      </c>
      <c r="C477">
        <f t="shared" si="27"/>
        <v>0.30999799999999311</v>
      </c>
      <c r="D477">
        <f t="shared" si="28"/>
        <v>-0.35533930204811914</v>
      </c>
      <c r="H477" t="str">
        <f t="shared" si="26"/>
        <v>N</v>
      </c>
    </row>
    <row r="478" spans="1:8" x14ac:dyDescent="0.25">
      <c r="A478" s="1">
        <v>43049</v>
      </c>
      <c r="B478" s="9">
        <v>86.339995999999999</v>
      </c>
      <c r="C478">
        <f t="shared" si="27"/>
        <v>0.59000400000000752</v>
      </c>
      <c r="D478">
        <f t="shared" si="28"/>
        <v>-0.67871160704015587</v>
      </c>
      <c r="H478" t="str">
        <f t="shared" si="26"/>
        <v>N</v>
      </c>
    </row>
    <row r="479" spans="1:8" x14ac:dyDescent="0.25">
      <c r="A479" s="1">
        <v>43052</v>
      </c>
      <c r="B479" s="9">
        <v>86.199996999999996</v>
      </c>
      <c r="C479">
        <f t="shared" si="27"/>
        <v>0.13999900000000309</v>
      </c>
      <c r="D479">
        <f t="shared" si="28"/>
        <v>-0.16214849025474021</v>
      </c>
      <c r="H479" t="str">
        <f t="shared" si="26"/>
        <v>N</v>
      </c>
    </row>
    <row r="480" spans="1:8" x14ac:dyDescent="0.25">
      <c r="A480" s="1">
        <v>43053</v>
      </c>
      <c r="B480" s="9">
        <v>86.120002999999997</v>
      </c>
      <c r="C480">
        <f t="shared" si="27"/>
        <v>7.9993999999999232E-2</v>
      </c>
      <c r="D480">
        <f t="shared" si="28"/>
        <v>-9.2800467266836731E-2</v>
      </c>
      <c r="H480" t="str">
        <f t="shared" si="26"/>
        <v>N</v>
      </c>
    </row>
    <row r="481" spans="1:8" x14ac:dyDescent="0.25">
      <c r="A481" s="1">
        <v>43054</v>
      </c>
      <c r="B481" s="9">
        <v>85.300003000000004</v>
      </c>
      <c r="C481">
        <f t="shared" si="27"/>
        <v>0.81999999999999318</v>
      </c>
      <c r="D481">
        <f t="shared" si="28"/>
        <v>-0.9521597438866708</v>
      </c>
      <c r="H481" t="str">
        <f t="shared" si="26"/>
        <v>N</v>
      </c>
    </row>
    <row r="482" spans="1:8" x14ac:dyDescent="0.25">
      <c r="A482" s="1">
        <v>43055</v>
      </c>
      <c r="B482" s="9">
        <v>85.330001999999993</v>
      </c>
      <c r="C482">
        <f t="shared" si="27"/>
        <v>2.9998999999989451E-2</v>
      </c>
      <c r="D482">
        <f t="shared" si="28"/>
        <v>3.5168814706828852E-2</v>
      </c>
      <c r="H482" t="str">
        <f t="shared" si="26"/>
        <v>P</v>
      </c>
    </row>
    <row r="483" spans="1:8" x14ac:dyDescent="0.25">
      <c r="A483" s="1">
        <v>43056</v>
      </c>
      <c r="B483" s="9">
        <v>84.93</v>
      </c>
      <c r="C483">
        <f t="shared" si="27"/>
        <v>0.40000199999998642</v>
      </c>
      <c r="D483">
        <f t="shared" si="28"/>
        <v>-0.46877064411645797</v>
      </c>
      <c r="H483" t="str">
        <f t="shared" si="26"/>
        <v>N</v>
      </c>
    </row>
    <row r="484" spans="1:8" x14ac:dyDescent="0.25">
      <c r="A484" s="1">
        <v>43059</v>
      </c>
      <c r="B484" s="9">
        <v>85.18</v>
      </c>
      <c r="C484">
        <f t="shared" si="27"/>
        <v>0.25</v>
      </c>
      <c r="D484">
        <f t="shared" si="28"/>
        <v>0.29436006122689273</v>
      </c>
      <c r="H484" t="str">
        <f t="shared" si="26"/>
        <v>P</v>
      </c>
    </row>
    <row r="485" spans="1:8" x14ac:dyDescent="0.25">
      <c r="A485" s="1">
        <v>43060</v>
      </c>
      <c r="B485" s="9">
        <v>86.779999000000004</v>
      </c>
      <c r="C485">
        <f t="shared" si="27"/>
        <v>1.5999989999999968</v>
      </c>
      <c r="D485">
        <f t="shared" si="28"/>
        <v>1.8783740314627806</v>
      </c>
      <c r="H485" t="str">
        <f t="shared" si="26"/>
        <v>P</v>
      </c>
    </row>
    <row r="486" spans="1:8" x14ac:dyDescent="0.25">
      <c r="A486" s="1">
        <v>43061</v>
      </c>
      <c r="B486" s="9">
        <v>86.580001999999993</v>
      </c>
      <c r="C486">
        <f t="shared" si="27"/>
        <v>0.19999700000001042</v>
      </c>
      <c r="D486">
        <f t="shared" si="28"/>
        <v>-0.2304643953729596</v>
      </c>
      <c r="H486" t="str">
        <f t="shared" si="26"/>
        <v>N</v>
      </c>
    </row>
    <row r="487" spans="1:8" x14ac:dyDescent="0.25">
      <c r="A487" s="1">
        <v>43062</v>
      </c>
      <c r="B487" s="9">
        <v>86.339995999999999</v>
      </c>
      <c r="C487">
        <f t="shared" si="27"/>
        <v>0.24000599999999395</v>
      </c>
      <c r="D487">
        <f t="shared" si="28"/>
        <v>-0.27720720080370748</v>
      </c>
      <c r="H487" t="str">
        <f t="shared" si="26"/>
        <v>N</v>
      </c>
    </row>
    <row r="488" spans="1:8" x14ac:dyDescent="0.25">
      <c r="A488" s="1">
        <v>43063</v>
      </c>
      <c r="B488" s="9">
        <v>86.379997000000003</v>
      </c>
      <c r="C488">
        <f t="shared" si="27"/>
        <v>4.0001000000003728E-2</v>
      </c>
      <c r="D488">
        <f t="shared" si="28"/>
        <v>4.6329629202210905E-2</v>
      </c>
      <c r="H488" t="str">
        <f t="shared" si="26"/>
        <v>P</v>
      </c>
    </row>
    <row r="489" spans="1:8" x14ac:dyDescent="0.25">
      <c r="A489" s="1">
        <v>43066</v>
      </c>
      <c r="B489" s="9">
        <v>85.690002000000007</v>
      </c>
      <c r="C489">
        <f t="shared" si="27"/>
        <v>0.68999499999999614</v>
      </c>
      <c r="D489">
        <f t="shared" si="28"/>
        <v>-0.79879025696191697</v>
      </c>
      <c r="H489" t="str">
        <f t="shared" si="26"/>
        <v>N</v>
      </c>
    </row>
    <row r="490" spans="1:8" x14ac:dyDescent="0.25">
      <c r="A490" s="1">
        <v>43067</v>
      </c>
      <c r="B490" s="9">
        <v>84.949996999999996</v>
      </c>
      <c r="C490">
        <f t="shared" si="27"/>
        <v>0.74000500000001068</v>
      </c>
      <c r="D490">
        <f t="shared" si="28"/>
        <v>-0.86358382860116012</v>
      </c>
      <c r="H490" t="str">
        <f t="shared" si="26"/>
        <v>N</v>
      </c>
    </row>
    <row r="491" spans="1:8" x14ac:dyDescent="0.25">
      <c r="A491" s="1">
        <v>43068</v>
      </c>
      <c r="B491" s="9">
        <v>84.730002999999996</v>
      </c>
      <c r="C491">
        <f t="shared" si="27"/>
        <v>0.2199939999999998</v>
      </c>
      <c r="D491">
        <f t="shared" si="28"/>
        <v>-0.2589688143249726</v>
      </c>
      <c r="H491" t="str">
        <f t="shared" si="26"/>
        <v>N</v>
      </c>
    </row>
    <row r="492" spans="1:8" x14ac:dyDescent="0.25">
      <c r="A492" s="1">
        <v>43069</v>
      </c>
      <c r="B492" s="9">
        <v>84.68</v>
      </c>
      <c r="C492">
        <f t="shared" si="27"/>
        <v>5.0002999999989584E-2</v>
      </c>
      <c r="D492">
        <f t="shared" si="28"/>
        <v>-5.9014514610591463E-2</v>
      </c>
      <c r="H492" t="str">
        <f t="shared" si="26"/>
        <v>N</v>
      </c>
    </row>
    <row r="493" spans="1:8" x14ac:dyDescent="0.25">
      <c r="A493" s="1">
        <v>43070</v>
      </c>
      <c r="B493" s="9">
        <v>83.57</v>
      </c>
      <c r="C493">
        <f t="shared" si="27"/>
        <v>1.1100000000000136</v>
      </c>
      <c r="D493">
        <f t="shared" si="28"/>
        <v>-1.3108171941426707</v>
      </c>
      <c r="H493" t="str">
        <f t="shared" si="26"/>
        <v>N</v>
      </c>
    </row>
    <row r="494" spans="1:8" x14ac:dyDescent="0.25">
      <c r="A494" s="1">
        <v>43073</v>
      </c>
      <c r="B494" s="9">
        <v>85.330001999999993</v>
      </c>
      <c r="C494">
        <f t="shared" si="27"/>
        <v>1.7600020000000001</v>
      </c>
      <c r="D494">
        <f t="shared" si="28"/>
        <v>2.1060212995093934</v>
      </c>
      <c r="H494" t="str">
        <f t="shared" si="26"/>
        <v>P</v>
      </c>
    </row>
    <row r="495" spans="1:8" x14ac:dyDescent="0.25">
      <c r="A495" s="1">
        <v>43074</v>
      </c>
      <c r="B495" s="9">
        <v>85.459998999999996</v>
      </c>
      <c r="C495">
        <f t="shared" si="27"/>
        <v>0.12999700000000303</v>
      </c>
      <c r="D495">
        <f t="shared" si="28"/>
        <v>0.15234618182711754</v>
      </c>
      <c r="H495" t="str">
        <f t="shared" si="26"/>
        <v>P</v>
      </c>
    </row>
    <row r="496" spans="1:8" x14ac:dyDescent="0.25">
      <c r="A496" s="1">
        <v>43075</v>
      </c>
      <c r="B496" s="9">
        <v>85.059997999999993</v>
      </c>
      <c r="C496">
        <f t="shared" si="27"/>
        <v>0.40000100000000316</v>
      </c>
      <c r="D496">
        <f t="shared" si="28"/>
        <v>-0.4680564061321873</v>
      </c>
      <c r="H496" t="str">
        <f t="shared" si="26"/>
        <v>N</v>
      </c>
    </row>
    <row r="497" spans="1:8" x14ac:dyDescent="0.25">
      <c r="A497" s="1">
        <v>43076</v>
      </c>
      <c r="B497" s="9">
        <v>84.849997999999999</v>
      </c>
      <c r="C497">
        <f t="shared" si="27"/>
        <v>0.20999999999999375</v>
      </c>
      <c r="D497">
        <f t="shared" si="28"/>
        <v>-0.24688455788582755</v>
      </c>
      <c r="H497" t="str">
        <f t="shared" si="26"/>
        <v>N</v>
      </c>
    </row>
    <row r="498" spans="1:8" x14ac:dyDescent="0.25">
      <c r="A498" s="1">
        <v>43077</v>
      </c>
      <c r="B498" s="9">
        <v>85.480002999999996</v>
      </c>
      <c r="C498">
        <f t="shared" si="27"/>
        <v>0.63000499999999704</v>
      </c>
      <c r="D498">
        <f t="shared" si="28"/>
        <v>0.74249265156140254</v>
      </c>
      <c r="H498" t="str">
        <f t="shared" si="26"/>
        <v>P</v>
      </c>
    </row>
    <row r="499" spans="1:8" x14ac:dyDescent="0.25">
      <c r="A499" s="1">
        <v>43080</v>
      </c>
      <c r="B499" s="9">
        <v>85.489998</v>
      </c>
      <c r="C499">
        <f t="shared" si="27"/>
        <v>9.9950000000035288E-3</v>
      </c>
      <c r="D499">
        <f t="shared" si="28"/>
        <v>1.1692793225572921E-2</v>
      </c>
      <c r="H499" t="str">
        <f t="shared" si="26"/>
        <v>P</v>
      </c>
    </row>
    <row r="500" spans="1:8" x14ac:dyDescent="0.25">
      <c r="A500" s="1">
        <v>43081</v>
      </c>
      <c r="B500" s="9">
        <v>86</v>
      </c>
      <c r="C500">
        <f t="shared" si="27"/>
        <v>0.51000200000000007</v>
      </c>
      <c r="D500">
        <f t="shared" si="28"/>
        <v>0.59656335469793798</v>
      </c>
      <c r="H500" t="str">
        <f t="shared" si="26"/>
        <v>P</v>
      </c>
    </row>
    <row r="501" spans="1:8" x14ac:dyDescent="0.25">
      <c r="A501" s="1">
        <v>43082</v>
      </c>
      <c r="B501" s="9">
        <v>85.709998999999996</v>
      </c>
      <c r="C501">
        <f t="shared" si="27"/>
        <v>0.29000100000000373</v>
      </c>
      <c r="D501">
        <f t="shared" si="28"/>
        <v>-0.33721046511628339</v>
      </c>
      <c r="H501" t="str">
        <f t="shared" si="26"/>
        <v>N</v>
      </c>
    </row>
    <row r="502" spans="1:8" x14ac:dyDescent="0.25">
      <c r="A502" s="1">
        <v>43083</v>
      </c>
      <c r="B502" s="9">
        <v>86.18</v>
      </c>
      <c r="C502">
        <f t="shared" si="27"/>
        <v>0.47000100000001055</v>
      </c>
      <c r="D502">
        <f t="shared" si="28"/>
        <v>0.54836192449379284</v>
      </c>
      <c r="H502" t="str">
        <f t="shared" si="26"/>
        <v>P</v>
      </c>
    </row>
    <row r="503" spans="1:8" x14ac:dyDescent="0.25">
      <c r="A503" s="1">
        <v>43084</v>
      </c>
      <c r="B503" s="9">
        <v>85.949996999999996</v>
      </c>
      <c r="C503">
        <f t="shared" si="27"/>
        <v>0.23000300000001062</v>
      </c>
      <c r="D503">
        <f t="shared" si="28"/>
        <v>-0.26688674866559597</v>
      </c>
      <c r="H503" t="str">
        <f t="shared" si="26"/>
        <v>N</v>
      </c>
    </row>
    <row r="504" spans="1:8" x14ac:dyDescent="0.25">
      <c r="A504" s="1">
        <v>43087</v>
      </c>
      <c r="B504" s="9">
        <v>86.959998999999996</v>
      </c>
      <c r="C504">
        <f t="shared" si="27"/>
        <v>1.0100020000000001</v>
      </c>
      <c r="D504">
        <f t="shared" si="28"/>
        <v>1.1751041713241712</v>
      </c>
      <c r="H504" t="str">
        <f t="shared" si="26"/>
        <v>P</v>
      </c>
    </row>
    <row r="505" spans="1:8" x14ac:dyDescent="0.25">
      <c r="A505" s="1">
        <v>43088</v>
      </c>
      <c r="B505" s="9">
        <v>87.099997999999999</v>
      </c>
      <c r="C505">
        <f t="shared" si="27"/>
        <v>0.13999900000000309</v>
      </c>
      <c r="D505">
        <f t="shared" si="28"/>
        <v>0.1609924121549301</v>
      </c>
      <c r="H505" t="str">
        <f t="shared" si="26"/>
        <v>P</v>
      </c>
    </row>
    <row r="506" spans="1:8" x14ac:dyDescent="0.25">
      <c r="A506" s="1">
        <v>43089</v>
      </c>
      <c r="B506" s="9">
        <v>86.93</v>
      </c>
      <c r="C506">
        <f t="shared" si="27"/>
        <v>0.16999799999999254</v>
      </c>
      <c r="D506">
        <f t="shared" si="28"/>
        <v>-0.19517566464237179</v>
      </c>
      <c r="H506" t="str">
        <f t="shared" si="26"/>
        <v>N</v>
      </c>
    </row>
    <row r="507" spans="1:8" x14ac:dyDescent="0.25">
      <c r="A507" s="1">
        <v>43090</v>
      </c>
      <c r="B507" s="9">
        <v>87.839995999999999</v>
      </c>
      <c r="C507">
        <f t="shared" si="27"/>
        <v>0.90999599999999248</v>
      </c>
      <c r="D507">
        <f t="shared" si="28"/>
        <v>1.0468146784769268</v>
      </c>
      <c r="H507" t="str">
        <f t="shared" si="26"/>
        <v>P</v>
      </c>
    </row>
    <row r="508" spans="1:8" x14ac:dyDescent="0.25">
      <c r="A508" s="1">
        <v>43091</v>
      </c>
      <c r="B508" s="9">
        <v>87.519997000000004</v>
      </c>
      <c r="C508">
        <f t="shared" si="27"/>
        <v>0.3199989999999957</v>
      </c>
      <c r="D508">
        <f t="shared" si="28"/>
        <v>-0.3642976031100863</v>
      </c>
      <c r="H508" t="str">
        <f t="shared" si="26"/>
        <v>N</v>
      </c>
    </row>
    <row r="509" spans="1:8" x14ac:dyDescent="0.25">
      <c r="A509" s="1">
        <v>43096</v>
      </c>
      <c r="B509" s="9">
        <v>87.260002</v>
      </c>
      <c r="C509">
        <f t="shared" si="27"/>
        <v>0.25999500000000353</v>
      </c>
      <c r="D509">
        <f t="shared" si="28"/>
        <v>-0.29706925149917851</v>
      </c>
      <c r="H509" t="str">
        <f t="shared" si="26"/>
        <v>N</v>
      </c>
    </row>
    <row r="510" spans="1:8" x14ac:dyDescent="0.25">
      <c r="A510" s="1">
        <v>43097</v>
      </c>
      <c r="B510" s="9">
        <v>87.139999000000003</v>
      </c>
      <c r="C510">
        <f t="shared" si="27"/>
        <v>0.12000299999999697</v>
      </c>
      <c r="D510">
        <f t="shared" si="28"/>
        <v>-0.13752348985735408</v>
      </c>
      <c r="H510" t="str">
        <f t="shared" si="26"/>
        <v>N</v>
      </c>
    </row>
    <row r="511" spans="1:8" x14ac:dyDescent="0.25">
      <c r="A511" s="1">
        <v>43098</v>
      </c>
      <c r="B511" s="9">
        <v>86.830001999999993</v>
      </c>
      <c r="C511">
        <f t="shared" si="27"/>
        <v>0.30999700000000985</v>
      </c>
      <c r="D511">
        <f t="shared" si="28"/>
        <v>-0.35574593017841305</v>
      </c>
      <c r="H511" t="str">
        <f t="shared" si="26"/>
        <v>N</v>
      </c>
    </row>
    <row r="512" spans="1:8" x14ac:dyDescent="0.25">
      <c r="A512" s="1">
        <v>43102</v>
      </c>
      <c r="B512" s="9">
        <v>86.400002000000001</v>
      </c>
      <c r="C512">
        <f t="shared" si="27"/>
        <v>0.42999999999999261</v>
      </c>
      <c r="D512">
        <f t="shared" si="28"/>
        <v>-0.49522053448759873</v>
      </c>
      <c r="H512" t="str">
        <f t="shared" si="26"/>
        <v>N</v>
      </c>
    </row>
    <row r="513" spans="1:8" x14ac:dyDescent="0.25">
      <c r="A513" s="1">
        <v>43103</v>
      </c>
      <c r="B513" s="9">
        <v>86.860000999999997</v>
      </c>
      <c r="C513">
        <f t="shared" si="27"/>
        <v>0.45999899999999627</v>
      </c>
      <c r="D513">
        <f t="shared" si="28"/>
        <v>0.53240623767577722</v>
      </c>
      <c r="H513" t="str">
        <f t="shared" si="26"/>
        <v>P</v>
      </c>
    </row>
    <row r="514" spans="1:8" x14ac:dyDescent="0.25">
      <c r="A514" s="1">
        <v>43104</v>
      </c>
      <c r="B514" s="9">
        <v>87.480002999999996</v>
      </c>
      <c r="C514">
        <f t="shared" si="27"/>
        <v>0.6200019999999995</v>
      </c>
      <c r="D514">
        <f t="shared" si="28"/>
        <v>0.71379460380158133</v>
      </c>
      <c r="H514" t="str">
        <f t="shared" si="26"/>
        <v>P</v>
      </c>
    </row>
    <row r="515" spans="1:8" x14ac:dyDescent="0.25">
      <c r="A515" s="1">
        <v>43105</v>
      </c>
      <c r="B515" s="9">
        <v>88.5</v>
      </c>
      <c r="C515">
        <f t="shared" si="27"/>
        <v>1.0199970000000036</v>
      </c>
      <c r="D515">
        <f t="shared" si="28"/>
        <v>1.1659773262696431</v>
      </c>
      <c r="H515" t="str">
        <f t="shared" si="26"/>
        <v>P</v>
      </c>
    </row>
    <row r="516" spans="1:8" x14ac:dyDescent="0.25">
      <c r="A516" s="1">
        <v>43108</v>
      </c>
      <c r="B516" s="9">
        <v>89.669998000000007</v>
      </c>
      <c r="C516">
        <f t="shared" si="27"/>
        <v>1.1699980000000068</v>
      </c>
      <c r="D516">
        <f t="shared" si="28"/>
        <v>1.3220316384180868</v>
      </c>
      <c r="H516" t="str">
        <f t="shared" ref="H516:H579" si="29">IF(D516&gt;0,"P","N")</f>
        <v>P</v>
      </c>
    </row>
    <row r="517" spans="1:8" x14ac:dyDescent="0.25">
      <c r="A517" s="1">
        <v>43109</v>
      </c>
      <c r="B517" s="9">
        <v>90.199996999999996</v>
      </c>
      <c r="C517">
        <f t="shared" si="27"/>
        <v>0.52999899999998945</v>
      </c>
      <c r="D517">
        <f t="shared" si="28"/>
        <v>0.59105499255167748</v>
      </c>
      <c r="H517" t="str">
        <f t="shared" si="29"/>
        <v>P</v>
      </c>
    </row>
    <row r="518" spans="1:8" x14ac:dyDescent="0.25">
      <c r="A518" s="1">
        <v>43110</v>
      </c>
      <c r="B518" s="9">
        <v>89.400002000000001</v>
      </c>
      <c r="C518">
        <f t="shared" si="27"/>
        <v>0.79999499999999557</v>
      </c>
      <c r="D518">
        <f t="shared" si="28"/>
        <v>-0.88691244634963307</v>
      </c>
      <c r="H518" t="str">
        <f t="shared" si="29"/>
        <v>N</v>
      </c>
    </row>
    <row r="519" spans="1:8" x14ac:dyDescent="0.25">
      <c r="A519" s="1">
        <v>43111</v>
      </c>
      <c r="B519" s="9">
        <v>88.690002000000007</v>
      </c>
      <c r="C519">
        <f t="shared" si="27"/>
        <v>0.70999999999999375</v>
      </c>
      <c r="D519">
        <f t="shared" si="28"/>
        <v>-0.79418342742318249</v>
      </c>
      <c r="H519" t="str">
        <f t="shared" si="29"/>
        <v>N</v>
      </c>
    </row>
    <row r="520" spans="1:8" x14ac:dyDescent="0.25">
      <c r="A520" s="1">
        <v>43112</v>
      </c>
      <c r="B520" s="9">
        <v>89.809997999999993</v>
      </c>
      <c r="C520">
        <f t="shared" si="27"/>
        <v>1.1199959999999862</v>
      </c>
      <c r="D520">
        <f t="shared" si="28"/>
        <v>1.2628210336493015</v>
      </c>
      <c r="H520" t="str">
        <f t="shared" si="29"/>
        <v>P</v>
      </c>
    </row>
    <row r="521" spans="1:8" x14ac:dyDescent="0.25">
      <c r="A521" s="1">
        <v>43115</v>
      </c>
      <c r="B521" s="9">
        <v>89.790001000000004</v>
      </c>
      <c r="C521">
        <f t="shared" si="27"/>
        <v>1.9996999999989384E-2</v>
      </c>
      <c r="D521">
        <f t="shared" si="28"/>
        <v>-2.2265895162350842E-2</v>
      </c>
      <c r="H521" t="str">
        <f t="shared" si="29"/>
        <v>N</v>
      </c>
    </row>
    <row r="522" spans="1:8" x14ac:dyDescent="0.25">
      <c r="A522" s="1">
        <v>43116</v>
      </c>
      <c r="B522" s="9">
        <v>92.639999000000003</v>
      </c>
      <c r="C522">
        <f t="shared" si="27"/>
        <v>2.8499979999999994</v>
      </c>
      <c r="D522">
        <f t="shared" si="28"/>
        <v>3.174070573849308</v>
      </c>
      <c r="H522" t="str">
        <f t="shared" si="29"/>
        <v>P</v>
      </c>
    </row>
    <row r="523" spans="1:8" x14ac:dyDescent="0.25">
      <c r="A523" s="1">
        <v>43117</v>
      </c>
      <c r="B523" s="9">
        <v>92.349997999999999</v>
      </c>
      <c r="C523">
        <f t="shared" si="27"/>
        <v>0.29000100000000373</v>
      </c>
      <c r="D523">
        <f t="shared" si="28"/>
        <v>-0.31304080648792293</v>
      </c>
      <c r="H523" t="str">
        <f t="shared" si="29"/>
        <v>N</v>
      </c>
    </row>
    <row r="524" spans="1:8" x14ac:dyDescent="0.25">
      <c r="A524" s="1">
        <v>43118</v>
      </c>
      <c r="B524" s="9">
        <v>93.07</v>
      </c>
      <c r="C524">
        <f t="shared" si="27"/>
        <v>0.72000199999999381</v>
      </c>
      <c r="D524">
        <f t="shared" si="28"/>
        <v>0.77964484633772679</v>
      </c>
      <c r="H524" t="str">
        <f t="shared" si="29"/>
        <v>P</v>
      </c>
    </row>
    <row r="525" spans="1:8" x14ac:dyDescent="0.25">
      <c r="A525" s="1">
        <v>43119</v>
      </c>
      <c r="B525" s="9">
        <v>94.68</v>
      </c>
      <c r="C525">
        <f t="shared" si="27"/>
        <v>1.6100000000000136</v>
      </c>
      <c r="D525">
        <f t="shared" si="28"/>
        <v>1.7298807349307121</v>
      </c>
      <c r="H525" t="str">
        <f t="shared" si="29"/>
        <v>P</v>
      </c>
    </row>
    <row r="526" spans="1:8" x14ac:dyDescent="0.25">
      <c r="A526" s="1">
        <v>43122</v>
      </c>
      <c r="B526" s="9">
        <v>96.260002</v>
      </c>
      <c r="C526">
        <f t="shared" si="27"/>
        <v>1.5800019999999932</v>
      </c>
      <c r="D526">
        <f t="shared" si="28"/>
        <v>1.6687811575834317</v>
      </c>
      <c r="H526" t="str">
        <f t="shared" si="29"/>
        <v>P</v>
      </c>
    </row>
    <row r="527" spans="1:8" x14ac:dyDescent="0.25">
      <c r="A527" s="1">
        <v>43123</v>
      </c>
      <c r="B527" s="9">
        <v>95.279999000000004</v>
      </c>
      <c r="C527">
        <f t="shared" si="27"/>
        <v>0.9800029999999964</v>
      </c>
      <c r="D527">
        <f t="shared" si="28"/>
        <v>-1.018079139453993</v>
      </c>
      <c r="H527" t="str">
        <f t="shared" si="29"/>
        <v>N</v>
      </c>
    </row>
    <row r="528" spans="1:8" x14ac:dyDescent="0.25">
      <c r="A528" s="1">
        <v>43124</v>
      </c>
      <c r="B528" s="9">
        <v>94.349997999999999</v>
      </c>
      <c r="C528">
        <f t="shared" ref="C528:C591" si="30">ABS(B528-B527)</f>
        <v>0.9300010000000043</v>
      </c>
      <c r="D528">
        <f t="shared" si="28"/>
        <v>-0.97607158874970634</v>
      </c>
      <c r="H528" t="str">
        <f t="shared" si="29"/>
        <v>N</v>
      </c>
    </row>
    <row r="529" spans="1:8" x14ac:dyDescent="0.25">
      <c r="A529" s="1">
        <v>43125</v>
      </c>
      <c r="B529" s="9">
        <v>93.25</v>
      </c>
      <c r="C529">
        <f t="shared" si="30"/>
        <v>1.0999979999999994</v>
      </c>
      <c r="D529">
        <f t="shared" ref="D529:D592" si="31">((B529-B528)/B528)*100</f>
        <v>-1.1658696590539401</v>
      </c>
      <c r="H529" t="str">
        <f t="shared" si="29"/>
        <v>N</v>
      </c>
    </row>
    <row r="530" spans="1:8" x14ac:dyDescent="0.25">
      <c r="A530" s="1">
        <v>43126</v>
      </c>
      <c r="B530" s="9">
        <v>93.830001999999993</v>
      </c>
      <c r="C530">
        <f t="shared" si="30"/>
        <v>0.58000199999999325</v>
      </c>
      <c r="D530">
        <f t="shared" si="31"/>
        <v>0.62198605898122594</v>
      </c>
      <c r="H530" t="str">
        <f t="shared" si="29"/>
        <v>P</v>
      </c>
    </row>
    <row r="531" spans="1:8" x14ac:dyDescent="0.25">
      <c r="A531" s="1">
        <v>43129</v>
      </c>
      <c r="B531" s="9">
        <v>93.540001000000004</v>
      </c>
      <c r="C531">
        <f t="shared" si="30"/>
        <v>0.29000099999998952</v>
      </c>
      <c r="D531">
        <f t="shared" si="31"/>
        <v>-0.30907065311582277</v>
      </c>
      <c r="H531" t="str">
        <f t="shared" si="29"/>
        <v>N</v>
      </c>
    </row>
    <row r="532" spans="1:8" x14ac:dyDescent="0.25">
      <c r="A532" s="1">
        <v>43130</v>
      </c>
      <c r="B532" s="9">
        <v>92.639999000000003</v>
      </c>
      <c r="C532">
        <f t="shared" si="30"/>
        <v>0.90000200000000063</v>
      </c>
      <c r="D532">
        <f t="shared" si="31"/>
        <v>-0.96215735554674686</v>
      </c>
      <c r="H532" t="str">
        <f t="shared" si="29"/>
        <v>N</v>
      </c>
    </row>
    <row r="533" spans="1:8" x14ac:dyDescent="0.25">
      <c r="A533" s="1">
        <v>43131</v>
      </c>
      <c r="B533" s="9">
        <v>91.970000999999996</v>
      </c>
      <c r="C533">
        <f t="shared" si="30"/>
        <v>0.66999800000000675</v>
      </c>
      <c r="D533">
        <f t="shared" si="31"/>
        <v>-0.7232275553025499</v>
      </c>
      <c r="H533" t="str">
        <f t="shared" si="29"/>
        <v>N</v>
      </c>
    </row>
    <row r="534" spans="1:8" x14ac:dyDescent="0.25">
      <c r="A534" s="1">
        <v>43132</v>
      </c>
      <c r="B534" s="9">
        <v>91.5</v>
      </c>
      <c r="C534">
        <f t="shared" si="30"/>
        <v>0.47000099999999634</v>
      </c>
      <c r="D534">
        <f t="shared" si="31"/>
        <v>-0.5110372892134647</v>
      </c>
      <c r="H534" t="str">
        <f t="shared" si="29"/>
        <v>N</v>
      </c>
    </row>
    <row r="535" spans="1:8" x14ac:dyDescent="0.25">
      <c r="A535" s="1">
        <v>43133</v>
      </c>
      <c r="B535" s="9">
        <v>90.18</v>
      </c>
      <c r="C535">
        <f t="shared" si="30"/>
        <v>1.3199999999999932</v>
      </c>
      <c r="D535">
        <f t="shared" si="31"/>
        <v>-1.4426229508196646</v>
      </c>
      <c r="H535" t="str">
        <f t="shared" si="29"/>
        <v>N</v>
      </c>
    </row>
    <row r="536" spans="1:8" x14ac:dyDescent="0.25">
      <c r="A536" s="1">
        <v>43136</v>
      </c>
      <c r="B536" s="9">
        <v>89.339995999999999</v>
      </c>
      <c r="C536">
        <f t="shared" si="30"/>
        <v>0.84000400000000752</v>
      </c>
      <c r="D536">
        <f t="shared" si="31"/>
        <v>-0.93147482812154303</v>
      </c>
      <c r="H536" t="str">
        <f t="shared" si="29"/>
        <v>N</v>
      </c>
    </row>
    <row r="537" spans="1:8" x14ac:dyDescent="0.25">
      <c r="A537" s="1">
        <v>43137</v>
      </c>
      <c r="B537" s="9">
        <v>88.129997000000003</v>
      </c>
      <c r="C537">
        <f t="shared" si="30"/>
        <v>1.2099989999999963</v>
      </c>
      <c r="D537">
        <f t="shared" si="31"/>
        <v>-1.3543754803839438</v>
      </c>
      <c r="H537" t="str">
        <f t="shared" si="29"/>
        <v>N</v>
      </c>
    </row>
    <row r="538" spans="1:8" x14ac:dyDescent="0.25">
      <c r="A538" s="1">
        <v>43138</v>
      </c>
      <c r="B538" s="9">
        <v>89.099997999999999</v>
      </c>
      <c r="C538">
        <f t="shared" si="30"/>
        <v>0.97000099999999634</v>
      </c>
      <c r="D538">
        <f t="shared" si="31"/>
        <v>1.1006479439684949</v>
      </c>
      <c r="H538" t="str">
        <f t="shared" si="29"/>
        <v>P</v>
      </c>
    </row>
    <row r="539" spans="1:8" x14ac:dyDescent="0.25">
      <c r="A539" s="1">
        <v>43139</v>
      </c>
      <c r="B539" s="9">
        <v>87.529999000000004</v>
      </c>
      <c r="C539">
        <f t="shared" si="30"/>
        <v>1.5699989999999957</v>
      </c>
      <c r="D539">
        <f t="shared" si="31"/>
        <v>-1.7620640126164715</v>
      </c>
      <c r="H539" t="str">
        <f t="shared" si="29"/>
        <v>N</v>
      </c>
    </row>
    <row r="540" spans="1:8" x14ac:dyDescent="0.25">
      <c r="A540" s="1">
        <v>43140</v>
      </c>
      <c r="B540" s="9">
        <v>86.639999000000003</v>
      </c>
      <c r="C540">
        <f t="shared" si="30"/>
        <v>0.89000000000000057</v>
      </c>
      <c r="D540">
        <f t="shared" si="31"/>
        <v>-1.0167942535907037</v>
      </c>
      <c r="H540" t="str">
        <f t="shared" si="29"/>
        <v>N</v>
      </c>
    </row>
    <row r="541" spans="1:8" x14ac:dyDescent="0.25">
      <c r="A541" s="1">
        <v>43143</v>
      </c>
      <c r="B541" s="9">
        <v>87.309997999999993</v>
      </c>
      <c r="C541">
        <f t="shared" si="30"/>
        <v>0.66999899999999002</v>
      </c>
      <c r="D541">
        <f t="shared" si="31"/>
        <v>0.77331372083694283</v>
      </c>
      <c r="H541" t="str">
        <f t="shared" si="29"/>
        <v>P</v>
      </c>
    </row>
    <row r="542" spans="1:8" x14ac:dyDescent="0.25">
      <c r="A542" s="1">
        <v>43144</v>
      </c>
      <c r="B542" s="9">
        <v>86.720000999999996</v>
      </c>
      <c r="C542">
        <f t="shared" si="30"/>
        <v>0.58999699999999677</v>
      </c>
      <c r="D542">
        <f t="shared" si="31"/>
        <v>-0.67574964324245756</v>
      </c>
      <c r="H542" t="str">
        <f t="shared" si="29"/>
        <v>N</v>
      </c>
    </row>
    <row r="543" spans="1:8" x14ac:dyDescent="0.25">
      <c r="A543" s="1">
        <v>43145</v>
      </c>
      <c r="B543" s="9">
        <v>88</v>
      </c>
      <c r="C543">
        <f t="shared" si="30"/>
        <v>1.2799990000000037</v>
      </c>
      <c r="D543">
        <f t="shared" si="31"/>
        <v>1.4760135899906224</v>
      </c>
      <c r="H543" t="str">
        <f t="shared" si="29"/>
        <v>P</v>
      </c>
    </row>
    <row r="544" spans="1:8" x14ac:dyDescent="0.25">
      <c r="A544" s="1">
        <v>43146</v>
      </c>
      <c r="B544" s="9">
        <v>87.43</v>
      </c>
      <c r="C544">
        <f t="shared" si="30"/>
        <v>0.56999999999999318</v>
      </c>
      <c r="D544">
        <f t="shared" si="31"/>
        <v>-0.64772727272726505</v>
      </c>
      <c r="H544" t="str">
        <f t="shared" si="29"/>
        <v>N</v>
      </c>
    </row>
    <row r="545" spans="1:8" x14ac:dyDescent="0.25">
      <c r="A545" s="1">
        <v>43147</v>
      </c>
      <c r="B545" s="9">
        <v>88.120002999999997</v>
      </c>
      <c r="C545">
        <f t="shared" si="30"/>
        <v>0.69000299999999015</v>
      </c>
      <c r="D545">
        <f t="shared" si="31"/>
        <v>0.78920622212054226</v>
      </c>
      <c r="H545" t="str">
        <f t="shared" si="29"/>
        <v>P</v>
      </c>
    </row>
    <row r="546" spans="1:8" x14ac:dyDescent="0.25">
      <c r="A546" s="1">
        <v>43150</v>
      </c>
      <c r="B546" s="9">
        <v>87.279999000000004</v>
      </c>
      <c r="C546">
        <f t="shared" si="30"/>
        <v>0.84000399999999331</v>
      </c>
      <c r="D546">
        <f t="shared" si="31"/>
        <v>-0.95325008102870057</v>
      </c>
      <c r="H546" t="str">
        <f t="shared" si="29"/>
        <v>N</v>
      </c>
    </row>
    <row r="547" spans="1:8" x14ac:dyDescent="0.25">
      <c r="A547" s="1">
        <v>43151</v>
      </c>
      <c r="B547" s="9">
        <v>86.800003000000004</v>
      </c>
      <c r="C547">
        <f t="shared" si="30"/>
        <v>0.47999599999999987</v>
      </c>
      <c r="D547">
        <f t="shared" si="31"/>
        <v>-0.54994959383535258</v>
      </c>
      <c r="H547" t="str">
        <f t="shared" si="29"/>
        <v>N</v>
      </c>
    </row>
    <row r="548" spans="1:8" x14ac:dyDescent="0.25">
      <c r="A548" s="1">
        <v>43152</v>
      </c>
      <c r="B548" s="9">
        <v>86.769997000000004</v>
      </c>
      <c r="C548">
        <f t="shared" si="30"/>
        <v>3.0006000000000199E-2</v>
      </c>
      <c r="D548">
        <f t="shared" si="31"/>
        <v>-3.4569123229177996E-2</v>
      </c>
      <c r="H548" t="str">
        <f t="shared" si="29"/>
        <v>N</v>
      </c>
    </row>
    <row r="549" spans="1:8" x14ac:dyDescent="0.25">
      <c r="A549" s="1">
        <v>43153</v>
      </c>
      <c r="B549" s="9">
        <v>87.220000999999996</v>
      </c>
      <c r="C549">
        <f t="shared" si="30"/>
        <v>0.45000399999999274</v>
      </c>
      <c r="D549">
        <f t="shared" si="31"/>
        <v>0.51861705146767811</v>
      </c>
      <c r="H549" t="str">
        <f t="shared" si="29"/>
        <v>P</v>
      </c>
    </row>
    <row r="550" spans="1:8" x14ac:dyDescent="0.25">
      <c r="A550" s="1">
        <v>43154</v>
      </c>
      <c r="B550" s="9">
        <v>87.050003000000004</v>
      </c>
      <c r="C550">
        <f t="shared" si="30"/>
        <v>0.16999799999999254</v>
      </c>
      <c r="D550">
        <f t="shared" si="31"/>
        <v>-0.19490712915721309</v>
      </c>
      <c r="H550" t="str">
        <f t="shared" si="29"/>
        <v>N</v>
      </c>
    </row>
    <row r="551" spans="1:8" x14ac:dyDescent="0.25">
      <c r="A551" s="1">
        <v>43157</v>
      </c>
      <c r="B551" s="9">
        <v>87.75</v>
      </c>
      <c r="C551">
        <f t="shared" si="30"/>
        <v>0.69999699999999621</v>
      </c>
      <c r="D551">
        <f t="shared" si="31"/>
        <v>0.80413208027114735</v>
      </c>
      <c r="H551" t="str">
        <f t="shared" si="29"/>
        <v>P</v>
      </c>
    </row>
    <row r="552" spans="1:8" x14ac:dyDescent="0.25">
      <c r="A552" s="1">
        <v>43158</v>
      </c>
      <c r="B552" s="9">
        <v>87.699996999999996</v>
      </c>
      <c r="C552">
        <f t="shared" si="30"/>
        <v>5.0003000000003794E-2</v>
      </c>
      <c r="D552">
        <f t="shared" si="31"/>
        <v>-5.6983475783480106E-2</v>
      </c>
      <c r="H552" t="str">
        <f t="shared" si="29"/>
        <v>N</v>
      </c>
    </row>
    <row r="553" spans="1:8" x14ac:dyDescent="0.25">
      <c r="A553" s="1">
        <v>43159</v>
      </c>
      <c r="B553" s="9">
        <v>86.82</v>
      </c>
      <c r="C553">
        <f t="shared" si="30"/>
        <v>0.87999700000000303</v>
      </c>
      <c r="D553">
        <f t="shared" si="31"/>
        <v>-1.0034173661374277</v>
      </c>
      <c r="H553" t="str">
        <f t="shared" si="29"/>
        <v>N</v>
      </c>
    </row>
    <row r="554" spans="1:8" x14ac:dyDescent="0.25">
      <c r="A554" s="1">
        <v>43160</v>
      </c>
      <c r="B554" s="9">
        <v>85.300003000000004</v>
      </c>
      <c r="C554">
        <f t="shared" si="30"/>
        <v>1.5199969999999894</v>
      </c>
      <c r="D554">
        <f t="shared" si="31"/>
        <v>-1.7507452199953806</v>
      </c>
      <c r="H554" t="str">
        <f t="shared" si="29"/>
        <v>N</v>
      </c>
    </row>
    <row r="555" spans="1:8" x14ac:dyDescent="0.25">
      <c r="A555" s="1">
        <v>43161</v>
      </c>
      <c r="B555" s="9">
        <v>83.970000999999996</v>
      </c>
      <c r="C555">
        <f t="shared" si="30"/>
        <v>1.3300020000000075</v>
      </c>
      <c r="D555">
        <f t="shared" si="31"/>
        <v>-1.5592051034277308</v>
      </c>
      <c r="H555" t="str">
        <f t="shared" si="29"/>
        <v>N</v>
      </c>
    </row>
    <row r="556" spans="1:8" x14ac:dyDescent="0.25">
      <c r="A556" s="1">
        <v>43164</v>
      </c>
      <c r="B556" s="9">
        <v>83.489998</v>
      </c>
      <c r="C556">
        <f t="shared" si="30"/>
        <v>0.4800029999999964</v>
      </c>
      <c r="D556">
        <f t="shared" si="31"/>
        <v>-0.57163629187046983</v>
      </c>
      <c r="H556" t="str">
        <f t="shared" si="29"/>
        <v>N</v>
      </c>
    </row>
    <row r="557" spans="1:8" x14ac:dyDescent="0.25">
      <c r="A557" s="1">
        <v>43165</v>
      </c>
      <c r="B557" s="9">
        <v>84.160004000000001</v>
      </c>
      <c r="C557">
        <f t="shared" si="30"/>
        <v>0.67000600000000077</v>
      </c>
      <c r="D557">
        <f t="shared" si="31"/>
        <v>0.802498522038533</v>
      </c>
      <c r="H557" t="str">
        <f t="shared" si="29"/>
        <v>P</v>
      </c>
    </row>
    <row r="558" spans="1:8" x14ac:dyDescent="0.25">
      <c r="A558" s="1">
        <v>43166</v>
      </c>
      <c r="B558" s="9">
        <v>84.860000999999997</v>
      </c>
      <c r="C558">
        <f t="shared" si="30"/>
        <v>0.69999699999999621</v>
      </c>
      <c r="D558">
        <f t="shared" si="31"/>
        <v>0.83174544525924232</v>
      </c>
      <c r="H558" t="str">
        <f t="shared" si="29"/>
        <v>P</v>
      </c>
    </row>
    <row r="559" spans="1:8" x14ac:dyDescent="0.25">
      <c r="A559" s="1">
        <v>43167</v>
      </c>
      <c r="B559" s="9">
        <v>84.970000999999996</v>
      </c>
      <c r="C559">
        <f t="shared" si="30"/>
        <v>0.10999999999999943</v>
      </c>
      <c r="D559">
        <f t="shared" si="31"/>
        <v>0.1296252636150681</v>
      </c>
      <c r="H559" t="str">
        <f t="shared" si="29"/>
        <v>P</v>
      </c>
    </row>
    <row r="560" spans="1:8" x14ac:dyDescent="0.25">
      <c r="A560" s="1">
        <v>43168</v>
      </c>
      <c r="B560" s="9">
        <v>85.129997000000003</v>
      </c>
      <c r="C560">
        <f t="shared" si="30"/>
        <v>0.15999600000000669</v>
      </c>
      <c r="D560">
        <f t="shared" si="31"/>
        <v>0.18829704380020743</v>
      </c>
      <c r="H560" t="str">
        <f t="shared" si="29"/>
        <v>P</v>
      </c>
    </row>
    <row r="561" spans="1:8" x14ac:dyDescent="0.25">
      <c r="A561" s="1">
        <v>43171</v>
      </c>
      <c r="B561" s="9">
        <v>85.709998999999996</v>
      </c>
      <c r="C561">
        <f t="shared" si="30"/>
        <v>0.58000199999999325</v>
      </c>
      <c r="D561">
        <f t="shared" si="31"/>
        <v>0.68131330957287972</v>
      </c>
      <c r="H561" t="str">
        <f t="shared" si="29"/>
        <v>P</v>
      </c>
    </row>
    <row r="562" spans="1:8" x14ac:dyDescent="0.25">
      <c r="A562" s="1">
        <v>43172</v>
      </c>
      <c r="B562" s="9">
        <v>84.629997000000003</v>
      </c>
      <c r="C562">
        <f t="shared" si="30"/>
        <v>1.0800019999999932</v>
      </c>
      <c r="D562">
        <f t="shared" si="31"/>
        <v>-1.2600653513016531</v>
      </c>
      <c r="H562" t="str">
        <f t="shared" si="29"/>
        <v>N</v>
      </c>
    </row>
    <row r="563" spans="1:8" x14ac:dyDescent="0.25">
      <c r="A563" s="1">
        <v>43173</v>
      </c>
      <c r="B563" s="9">
        <v>84.169998000000007</v>
      </c>
      <c r="C563">
        <f t="shared" si="30"/>
        <v>0.45999899999999627</v>
      </c>
      <c r="D563">
        <f t="shared" si="31"/>
        <v>-0.54354131667994299</v>
      </c>
      <c r="H563" t="str">
        <f t="shared" si="29"/>
        <v>N</v>
      </c>
    </row>
    <row r="564" spans="1:8" x14ac:dyDescent="0.25">
      <c r="A564" s="1">
        <v>43174</v>
      </c>
      <c r="B564" s="9">
        <v>85.120002999999997</v>
      </c>
      <c r="C564">
        <f t="shared" si="30"/>
        <v>0.95000499999999022</v>
      </c>
      <c r="D564">
        <f t="shared" si="31"/>
        <v>1.1286741387352655</v>
      </c>
      <c r="H564" t="str">
        <f t="shared" si="29"/>
        <v>P</v>
      </c>
    </row>
    <row r="565" spans="1:8" x14ac:dyDescent="0.25">
      <c r="A565" s="1">
        <v>43175</v>
      </c>
      <c r="B565" s="9">
        <v>85.860000999999997</v>
      </c>
      <c r="C565">
        <f t="shared" si="30"/>
        <v>0.73999799999999993</v>
      </c>
      <c r="D565">
        <f t="shared" si="31"/>
        <v>0.86935852199159347</v>
      </c>
      <c r="H565" t="str">
        <f t="shared" si="29"/>
        <v>P</v>
      </c>
    </row>
    <row r="566" spans="1:8" x14ac:dyDescent="0.25">
      <c r="A566" s="1">
        <v>43178</v>
      </c>
      <c r="B566" s="9">
        <v>85.169998000000007</v>
      </c>
      <c r="C566">
        <f t="shared" si="30"/>
        <v>0.69000299999999015</v>
      </c>
      <c r="D566">
        <f t="shared" si="31"/>
        <v>-0.80363730720197668</v>
      </c>
      <c r="H566" t="str">
        <f t="shared" si="29"/>
        <v>N</v>
      </c>
    </row>
    <row r="567" spans="1:8" x14ac:dyDescent="0.25">
      <c r="A567" s="1">
        <v>43179</v>
      </c>
      <c r="B567" s="9">
        <v>85.989998</v>
      </c>
      <c r="C567">
        <f t="shared" si="30"/>
        <v>0.81999999999999318</v>
      </c>
      <c r="D567">
        <f t="shared" si="31"/>
        <v>0.96278034431795234</v>
      </c>
      <c r="H567" t="str">
        <f t="shared" si="29"/>
        <v>P</v>
      </c>
    </row>
    <row r="568" spans="1:8" x14ac:dyDescent="0.25">
      <c r="A568" s="1">
        <v>43180</v>
      </c>
      <c r="B568" s="9">
        <v>86.099997999999999</v>
      </c>
      <c r="C568">
        <f t="shared" si="30"/>
        <v>0.10999999999999943</v>
      </c>
      <c r="D568">
        <f t="shared" si="31"/>
        <v>0.12792185435333936</v>
      </c>
      <c r="H568" t="str">
        <f t="shared" si="29"/>
        <v>P</v>
      </c>
    </row>
    <row r="569" spans="1:8" x14ac:dyDescent="0.25">
      <c r="A569" s="1">
        <v>43181</v>
      </c>
      <c r="B569" s="9">
        <v>85.330001999999993</v>
      </c>
      <c r="C569">
        <f t="shared" si="30"/>
        <v>0.76999600000000612</v>
      </c>
      <c r="D569">
        <f t="shared" si="31"/>
        <v>-0.89430431810231426</v>
      </c>
      <c r="H569" t="str">
        <f t="shared" si="29"/>
        <v>N</v>
      </c>
    </row>
    <row r="570" spans="1:8" x14ac:dyDescent="0.25">
      <c r="A570" s="1">
        <v>43182</v>
      </c>
      <c r="B570" s="9">
        <v>84.18</v>
      </c>
      <c r="C570">
        <f t="shared" si="30"/>
        <v>1.1500019999999864</v>
      </c>
      <c r="D570">
        <f t="shared" si="31"/>
        <v>-1.3477112071320314</v>
      </c>
      <c r="H570" t="str">
        <f t="shared" si="29"/>
        <v>N</v>
      </c>
    </row>
    <row r="571" spans="1:8" x14ac:dyDescent="0.25">
      <c r="A571" s="1">
        <v>43185</v>
      </c>
      <c r="B571" s="9">
        <v>85.209998999999996</v>
      </c>
      <c r="C571">
        <f t="shared" si="30"/>
        <v>1.0299989999999895</v>
      </c>
      <c r="D571">
        <f t="shared" si="31"/>
        <v>1.2235673556664166</v>
      </c>
      <c r="H571" t="str">
        <f t="shared" si="29"/>
        <v>P</v>
      </c>
    </row>
    <row r="572" spans="1:8" x14ac:dyDescent="0.25">
      <c r="A572" s="1">
        <v>43186</v>
      </c>
      <c r="B572" s="9">
        <v>85.809997999999993</v>
      </c>
      <c r="C572">
        <f t="shared" si="30"/>
        <v>0.59999899999999684</v>
      </c>
      <c r="D572">
        <f t="shared" si="31"/>
        <v>0.70414154094755577</v>
      </c>
      <c r="H572" t="str">
        <f t="shared" si="29"/>
        <v>P</v>
      </c>
    </row>
    <row r="573" spans="1:8" x14ac:dyDescent="0.25">
      <c r="A573" s="1">
        <v>43187</v>
      </c>
      <c r="B573" s="9">
        <v>85.559997999999993</v>
      </c>
      <c r="C573">
        <f t="shared" si="30"/>
        <v>0.25</v>
      </c>
      <c r="D573">
        <f t="shared" si="31"/>
        <v>-0.29134134229906405</v>
      </c>
      <c r="H573" t="str">
        <f t="shared" si="29"/>
        <v>N</v>
      </c>
    </row>
    <row r="574" spans="1:8" x14ac:dyDescent="0.25">
      <c r="A574" s="1">
        <v>43188</v>
      </c>
      <c r="B574" s="9">
        <v>88.150002000000001</v>
      </c>
      <c r="C574">
        <f t="shared" si="30"/>
        <v>2.5900040000000075</v>
      </c>
      <c r="D574">
        <f t="shared" si="31"/>
        <v>3.0271202203628005</v>
      </c>
      <c r="H574" t="str">
        <f t="shared" si="29"/>
        <v>P</v>
      </c>
    </row>
    <row r="575" spans="1:8" x14ac:dyDescent="0.25">
      <c r="A575" s="1">
        <v>43193</v>
      </c>
      <c r="B575" s="9">
        <v>88.68</v>
      </c>
      <c r="C575">
        <f t="shared" si="30"/>
        <v>0.52999800000000619</v>
      </c>
      <c r="D575">
        <f t="shared" si="31"/>
        <v>0.60124559044253467</v>
      </c>
      <c r="H575" t="str">
        <f t="shared" si="29"/>
        <v>P</v>
      </c>
    </row>
    <row r="576" spans="1:8" x14ac:dyDescent="0.25">
      <c r="A576" s="1">
        <v>43194</v>
      </c>
      <c r="B576" s="9">
        <v>87.410004000000001</v>
      </c>
      <c r="C576">
        <f t="shared" si="30"/>
        <v>1.2699960000000061</v>
      </c>
      <c r="D576">
        <f t="shared" si="31"/>
        <v>-1.4321109607577875</v>
      </c>
      <c r="H576" t="str">
        <f t="shared" si="29"/>
        <v>N</v>
      </c>
    </row>
    <row r="577" spans="1:8" x14ac:dyDescent="0.25">
      <c r="A577" s="1">
        <v>43195</v>
      </c>
      <c r="B577" s="9">
        <v>88.699996999999996</v>
      </c>
      <c r="C577">
        <f t="shared" si="30"/>
        <v>1.2899929999999955</v>
      </c>
      <c r="D577">
        <f t="shared" si="31"/>
        <v>1.4757956080175851</v>
      </c>
      <c r="H577" t="str">
        <f t="shared" si="29"/>
        <v>P</v>
      </c>
    </row>
    <row r="578" spans="1:8" x14ac:dyDescent="0.25">
      <c r="A578" s="1">
        <v>43196</v>
      </c>
      <c r="B578" s="9">
        <v>88.970000999999996</v>
      </c>
      <c r="C578">
        <f t="shared" si="30"/>
        <v>0.27000400000000013</v>
      </c>
      <c r="D578">
        <f t="shared" si="31"/>
        <v>0.30440136317028299</v>
      </c>
      <c r="H578" t="str">
        <f t="shared" si="29"/>
        <v>P</v>
      </c>
    </row>
    <row r="579" spans="1:8" x14ac:dyDescent="0.25">
      <c r="A579" s="1">
        <v>43199</v>
      </c>
      <c r="B579" s="9">
        <v>88.339995999999999</v>
      </c>
      <c r="C579">
        <f t="shared" si="30"/>
        <v>0.63000499999999704</v>
      </c>
      <c r="D579">
        <f t="shared" si="31"/>
        <v>-0.70810946714499545</v>
      </c>
      <c r="H579" t="str">
        <f t="shared" si="29"/>
        <v>N</v>
      </c>
    </row>
    <row r="580" spans="1:8" x14ac:dyDescent="0.25">
      <c r="A580" s="1">
        <v>43200</v>
      </c>
      <c r="B580" s="9">
        <v>89.989998</v>
      </c>
      <c r="C580">
        <f t="shared" si="30"/>
        <v>1.6500020000000006</v>
      </c>
      <c r="D580">
        <f t="shared" si="31"/>
        <v>1.8677859120573206</v>
      </c>
      <c r="H580" t="str">
        <f t="shared" ref="H580:H643" si="32">IF(D580&gt;0,"P","N")</f>
        <v>P</v>
      </c>
    </row>
    <row r="581" spans="1:8" x14ac:dyDescent="0.25">
      <c r="A581" s="1">
        <v>43201</v>
      </c>
      <c r="B581" s="9">
        <v>89.870002999999997</v>
      </c>
      <c r="C581">
        <f t="shared" si="30"/>
        <v>0.11999500000000296</v>
      </c>
      <c r="D581">
        <f t="shared" si="31"/>
        <v>-0.13334259658501488</v>
      </c>
      <c r="H581" t="str">
        <f t="shared" si="32"/>
        <v>N</v>
      </c>
    </row>
    <row r="582" spans="1:8" x14ac:dyDescent="0.25">
      <c r="A582" s="1">
        <v>43202</v>
      </c>
      <c r="B582" s="9">
        <v>89.93</v>
      </c>
      <c r="C582">
        <f t="shared" si="30"/>
        <v>5.9997000000009848E-2</v>
      </c>
      <c r="D582">
        <f t="shared" si="31"/>
        <v>6.6759761875171908E-2</v>
      </c>
      <c r="H582" t="str">
        <f t="shared" si="32"/>
        <v>P</v>
      </c>
    </row>
    <row r="583" spans="1:8" x14ac:dyDescent="0.25">
      <c r="A583" s="1">
        <v>43203</v>
      </c>
      <c r="B583" s="9">
        <v>91.330001999999993</v>
      </c>
      <c r="C583">
        <f t="shared" si="30"/>
        <v>1.4000019999999864</v>
      </c>
      <c r="D583">
        <f t="shared" si="31"/>
        <v>1.5567685977982724</v>
      </c>
      <c r="H583" t="str">
        <f t="shared" si="32"/>
        <v>P</v>
      </c>
    </row>
    <row r="584" spans="1:8" x14ac:dyDescent="0.25">
      <c r="A584" s="1">
        <v>43206</v>
      </c>
      <c r="B584" s="9">
        <v>90.660004000000001</v>
      </c>
      <c r="C584">
        <f t="shared" si="30"/>
        <v>0.66999799999999254</v>
      </c>
      <c r="D584">
        <f t="shared" si="31"/>
        <v>-0.73360121025727409</v>
      </c>
      <c r="H584" t="str">
        <f t="shared" si="32"/>
        <v>N</v>
      </c>
    </row>
    <row r="585" spans="1:8" x14ac:dyDescent="0.25">
      <c r="A585" s="1">
        <v>43207</v>
      </c>
      <c r="B585" s="9">
        <v>91.220000999999996</v>
      </c>
      <c r="C585">
        <f t="shared" si="30"/>
        <v>0.55999699999999564</v>
      </c>
      <c r="D585">
        <f t="shared" si="31"/>
        <v>0.61768914106819983</v>
      </c>
      <c r="H585" t="str">
        <f t="shared" si="32"/>
        <v>P</v>
      </c>
    </row>
    <row r="586" spans="1:8" x14ac:dyDescent="0.25">
      <c r="A586" s="1">
        <v>43208</v>
      </c>
      <c r="B586" s="9">
        <v>90.800003000000004</v>
      </c>
      <c r="C586">
        <f t="shared" si="30"/>
        <v>0.41999799999999254</v>
      </c>
      <c r="D586">
        <f t="shared" si="31"/>
        <v>-0.4604231477699639</v>
      </c>
      <c r="H586" t="str">
        <f t="shared" si="32"/>
        <v>N</v>
      </c>
    </row>
    <row r="587" spans="1:8" x14ac:dyDescent="0.25">
      <c r="A587" s="1">
        <v>43209</v>
      </c>
      <c r="B587" s="9">
        <v>90.879997000000003</v>
      </c>
      <c r="C587">
        <f t="shared" si="30"/>
        <v>7.9993999999999232E-2</v>
      </c>
      <c r="D587">
        <f t="shared" si="31"/>
        <v>8.8099116031966684E-2</v>
      </c>
      <c r="H587" t="str">
        <f t="shared" si="32"/>
        <v>P</v>
      </c>
    </row>
    <row r="588" spans="1:8" x14ac:dyDescent="0.25">
      <c r="A588" s="1">
        <v>43210</v>
      </c>
      <c r="B588" s="9">
        <v>91.019997000000004</v>
      </c>
      <c r="C588">
        <f t="shared" si="30"/>
        <v>0.14000000000000057</v>
      </c>
      <c r="D588">
        <f t="shared" si="31"/>
        <v>0.1540493008599027</v>
      </c>
      <c r="H588" t="str">
        <f t="shared" si="32"/>
        <v>P</v>
      </c>
    </row>
    <row r="589" spans="1:8" x14ac:dyDescent="0.25">
      <c r="A589" s="1">
        <v>43213</v>
      </c>
      <c r="B589" s="9">
        <v>91.199996999999996</v>
      </c>
      <c r="C589">
        <f t="shared" si="30"/>
        <v>0.17999999999999261</v>
      </c>
      <c r="D589">
        <f t="shared" si="31"/>
        <v>0.19775874086217846</v>
      </c>
      <c r="H589" t="str">
        <f t="shared" si="32"/>
        <v>P</v>
      </c>
    </row>
    <row r="590" spans="1:8" x14ac:dyDescent="0.25">
      <c r="A590" s="1">
        <v>43214</v>
      </c>
      <c r="B590" s="9">
        <v>91.129997000000003</v>
      </c>
      <c r="C590">
        <f t="shared" si="30"/>
        <v>6.9999999999993179E-2</v>
      </c>
      <c r="D590">
        <f t="shared" si="31"/>
        <v>-7.6754388489720216E-2</v>
      </c>
      <c r="H590" t="str">
        <f t="shared" si="32"/>
        <v>N</v>
      </c>
    </row>
    <row r="591" spans="1:8" x14ac:dyDescent="0.25">
      <c r="A591" s="1">
        <v>43215</v>
      </c>
      <c r="B591" s="9">
        <v>89.269997000000004</v>
      </c>
      <c r="C591">
        <f t="shared" si="30"/>
        <v>1.8599999999999994</v>
      </c>
      <c r="D591">
        <f t="shared" si="31"/>
        <v>-2.0410403393297591</v>
      </c>
      <c r="H591" t="str">
        <f t="shared" si="32"/>
        <v>N</v>
      </c>
    </row>
    <row r="592" spans="1:8" x14ac:dyDescent="0.25">
      <c r="A592" s="1">
        <v>43216</v>
      </c>
      <c r="B592" s="9">
        <v>90.389999000000003</v>
      </c>
      <c r="C592">
        <f t="shared" ref="C592:C655" si="33">ABS(B592-B591)</f>
        <v>1.1200019999999995</v>
      </c>
      <c r="D592">
        <f t="shared" si="31"/>
        <v>1.2546230958201998</v>
      </c>
      <c r="H592" t="str">
        <f t="shared" si="32"/>
        <v>P</v>
      </c>
    </row>
    <row r="593" spans="1:8" x14ac:dyDescent="0.25">
      <c r="A593" s="1">
        <v>43217</v>
      </c>
      <c r="B593" s="9">
        <v>91.5</v>
      </c>
      <c r="C593">
        <f t="shared" si="33"/>
        <v>1.1100009999999969</v>
      </c>
      <c r="D593">
        <f t="shared" ref="D593:D656" si="34">((B593-B592)/B592)*100</f>
        <v>1.2280130681271464</v>
      </c>
      <c r="H593" t="str">
        <f t="shared" si="32"/>
        <v>P</v>
      </c>
    </row>
    <row r="594" spans="1:8" x14ac:dyDescent="0.25">
      <c r="A594" s="1">
        <v>43220</v>
      </c>
      <c r="B594" s="9">
        <v>92.470000999999996</v>
      </c>
      <c r="C594">
        <f t="shared" si="33"/>
        <v>0.97000099999999634</v>
      </c>
      <c r="D594">
        <f t="shared" si="34"/>
        <v>1.0601103825136573</v>
      </c>
      <c r="H594" t="str">
        <f t="shared" si="32"/>
        <v>P</v>
      </c>
    </row>
    <row r="595" spans="1:8" x14ac:dyDescent="0.25">
      <c r="A595" s="1">
        <v>43222</v>
      </c>
      <c r="B595" s="9">
        <v>93.089995999999999</v>
      </c>
      <c r="C595">
        <f t="shared" si="33"/>
        <v>0.61999500000000296</v>
      </c>
      <c r="D595">
        <f t="shared" si="34"/>
        <v>0.67048231133900715</v>
      </c>
      <c r="H595" t="str">
        <f t="shared" si="32"/>
        <v>P</v>
      </c>
    </row>
    <row r="596" spans="1:8" x14ac:dyDescent="0.25">
      <c r="A596" s="1">
        <v>43223</v>
      </c>
      <c r="B596" s="9">
        <v>92.160004000000001</v>
      </c>
      <c r="C596">
        <f t="shared" si="33"/>
        <v>0.9299919999999986</v>
      </c>
      <c r="D596">
        <f t="shared" si="34"/>
        <v>-0.99902464277686565</v>
      </c>
      <c r="H596" t="str">
        <f t="shared" si="32"/>
        <v>N</v>
      </c>
    </row>
    <row r="597" spans="1:8" x14ac:dyDescent="0.25">
      <c r="A597" s="1">
        <v>43224</v>
      </c>
      <c r="B597" s="9">
        <v>91.559997999999993</v>
      </c>
      <c r="C597">
        <f t="shared" si="33"/>
        <v>0.60000600000000759</v>
      </c>
      <c r="D597">
        <f t="shared" si="34"/>
        <v>-0.65104814882604345</v>
      </c>
      <c r="H597" t="str">
        <f t="shared" si="32"/>
        <v>N</v>
      </c>
    </row>
    <row r="598" spans="1:8" x14ac:dyDescent="0.25">
      <c r="A598" s="1">
        <v>43227</v>
      </c>
      <c r="B598" s="9">
        <v>91.559997999999993</v>
      </c>
      <c r="C598">
        <f t="shared" si="33"/>
        <v>0</v>
      </c>
      <c r="D598">
        <f t="shared" si="34"/>
        <v>0</v>
      </c>
      <c r="H598" t="str">
        <f t="shared" si="32"/>
        <v>N</v>
      </c>
    </row>
    <row r="599" spans="1:8" x14ac:dyDescent="0.25">
      <c r="A599" s="1">
        <v>43228</v>
      </c>
      <c r="B599" s="9">
        <v>91.940002000000007</v>
      </c>
      <c r="C599">
        <f t="shared" si="33"/>
        <v>0.38000400000001378</v>
      </c>
      <c r="D599">
        <f t="shared" si="34"/>
        <v>0.41503277446556275</v>
      </c>
      <c r="H599" t="str">
        <f t="shared" si="32"/>
        <v>P</v>
      </c>
    </row>
    <row r="600" spans="1:8" x14ac:dyDescent="0.25">
      <c r="A600" s="1">
        <v>43229</v>
      </c>
      <c r="B600" s="9">
        <v>91.959998999999996</v>
      </c>
      <c r="C600">
        <f t="shared" si="33"/>
        <v>1.9996999999989384E-2</v>
      </c>
      <c r="D600">
        <f t="shared" si="34"/>
        <v>2.1750053910146078E-2</v>
      </c>
      <c r="H600" t="str">
        <f t="shared" si="32"/>
        <v>P</v>
      </c>
    </row>
    <row r="601" spans="1:8" x14ac:dyDescent="0.25">
      <c r="A601" s="1">
        <v>43230</v>
      </c>
      <c r="B601" s="9">
        <v>92.360000999999997</v>
      </c>
      <c r="C601">
        <f t="shared" si="33"/>
        <v>0.40000200000000063</v>
      </c>
      <c r="D601">
        <f t="shared" si="34"/>
        <v>0.43497390642642425</v>
      </c>
      <c r="H601" t="str">
        <f t="shared" si="32"/>
        <v>P</v>
      </c>
    </row>
    <row r="602" spans="1:8" x14ac:dyDescent="0.25">
      <c r="A602" s="1">
        <v>43231</v>
      </c>
      <c r="B602" s="9">
        <v>92.18</v>
      </c>
      <c r="C602">
        <f t="shared" si="33"/>
        <v>0.18000099999999009</v>
      </c>
      <c r="D602">
        <f t="shared" si="34"/>
        <v>-0.19489064319086583</v>
      </c>
      <c r="H602" t="str">
        <f t="shared" si="32"/>
        <v>N</v>
      </c>
    </row>
    <row r="603" spans="1:8" x14ac:dyDescent="0.25">
      <c r="A603" s="1">
        <v>43234</v>
      </c>
      <c r="B603" s="9">
        <v>91.830001999999993</v>
      </c>
      <c r="C603">
        <f t="shared" si="33"/>
        <v>0.34999800000001358</v>
      </c>
      <c r="D603">
        <f t="shared" si="34"/>
        <v>-0.37968973747018175</v>
      </c>
      <c r="H603" t="str">
        <f t="shared" si="32"/>
        <v>N</v>
      </c>
    </row>
    <row r="604" spans="1:8" x14ac:dyDescent="0.25">
      <c r="A604" s="1">
        <v>43235</v>
      </c>
      <c r="B604" s="9">
        <v>92.169998000000007</v>
      </c>
      <c r="C604">
        <f t="shared" si="33"/>
        <v>0.33999600000001351</v>
      </c>
      <c r="D604">
        <f t="shared" si="34"/>
        <v>0.37024500990429415</v>
      </c>
      <c r="H604" t="str">
        <f t="shared" si="32"/>
        <v>P</v>
      </c>
    </row>
    <row r="605" spans="1:8" x14ac:dyDescent="0.25">
      <c r="A605" s="1">
        <v>43236</v>
      </c>
      <c r="B605" s="9">
        <v>92.160004000000001</v>
      </c>
      <c r="C605">
        <f t="shared" si="33"/>
        <v>9.9940000000060536E-3</v>
      </c>
      <c r="D605">
        <f t="shared" si="34"/>
        <v>-1.084300772145623E-2</v>
      </c>
      <c r="H605" t="str">
        <f t="shared" si="32"/>
        <v>N</v>
      </c>
    </row>
    <row r="606" spans="1:8" x14ac:dyDescent="0.25">
      <c r="A606" s="1">
        <v>43237</v>
      </c>
      <c r="B606" s="9">
        <v>93.300003000000004</v>
      </c>
      <c r="C606">
        <f t="shared" si="33"/>
        <v>1.1399990000000031</v>
      </c>
      <c r="D606">
        <f t="shared" si="34"/>
        <v>1.2369780279089431</v>
      </c>
      <c r="H606" t="str">
        <f t="shared" si="32"/>
        <v>P</v>
      </c>
    </row>
    <row r="607" spans="1:8" x14ac:dyDescent="0.25">
      <c r="A607" s="1">
        <v>43238</v>
      </c>
      <c r="B607" s="9">
        <v>88.57</v>
      </c>
      <c r="C607">
        <f t="shared" si="33"/>
        <v>4.7300030000000106</v>
      </c>
      <c r="D607">
        <f t="shared" si="34"/>
        <v>-5.0696707909001999</v>
      </c>
      <c r="H607" t="str">
        <f t="shared" si="32"/>
        <v>N</v>
      </c>
    </row>
    <row r="608" spans="1:8" x14ac:dyDescent="0.25">
      <c r="A608" s="1">
        <v>43241</v>
      </c>
      <c r="B608" s="9">
        <v>88.57</v>
      </c>
      <c r="C608">
        <f t="shared" si="33"/>
        <v>0</v>
      </c>
      <c r="D608">
        <f t="shared" si="34"/>
        <v>0</v>
      </c>
      <c r="H608" t="str">
        <f t="shared" si="32"/>
        <v>N</v>
      </c>
    </row>
    <row r="609" spans="1:8" x14ac:dyDescent="0.25">
      <c r="A609" s="1">
        <v>43242</v>
      </c>
      <c r="B609" s="9">
        <v>90.830001999999993</v>
      </c>
      <c r="C609">
        <f t="shared" si="33"/>
        <v>2.2600020000000001</v>
      </c>
      <c r="D609">
        <f t="shared" si="34"/>
        <v>2.5516563170373718</v>
      </c>
      <c r="H609" t="str">
        <f t="shared" si="32"/>
        <v>P</v>
      </c>
    </row>
    <row r="610" spans="1:8" x14ac:dyDescent="0.25">
      <c r="A610" s="1">
        <v>43243</v>
      </c>
      <c r="B610" s="9">
        <v>89</v>
      </c>
      <c r="C610">
        <f t="shared" si="33"/>
        <v>1.8300019999999932</v>
      </c>
      <c r="D610">
        <f t="shared" si="34"/>
        <v>-2.0147549925188741</v>
      </c>
      <c r="H610" t="str">
        <f t="shared" si="32"/>
        <v>N</v>
      </c>
    </row>
    <row r="611" spans="1:8" x14ac:dyDescent="0.25">
      <c r="A611" s="1">
        <v>43244</v>
      </c>
      <c r="B611" s="9">
        <v>87.5</v>
      </c>
      <c r="C611">
        <f t="shared" si="33"/>
        <v>1.5</v>
      </c>
      <c r="D611">
        <f t="shared" si="34"/>
        <v>-1.6853932584269662</v>
      </c>
      <c r="H611" t="str">
        <f t="shared" si="32"/>
        <v>N</v>
      </c>
    </row>
    <row r="612" spans="1:8" x14ac:dyDescent="0.25">
      <c r="A612" s="1">
        <v>43245</v>
      </c>
      <c r="B612" s="9">
        <v>87.449996999999996</v>
      </c>
      <c r="C612">
        <f t="shared" si="33"/>
        <v>5.0003000000003794E-2</v>
      </c>
      <c r="D612">
        <f t="shared" si="34"/>
        <v>-5.7146285714290049E-2</v>
      </c>
      <c r="H612" t="str">
        <f t="shared" si="32"/>
        <v>N</v>
      </c>
    </row>
    <row r="613" spans="1:8" x14ac:dyDescent="0.25">
      <c r="A613" s="1">
        <v>43248</v>
      </c>
      <c r="B613" s="9">
        <v>87.220000999999996</v>
      </c>
      <c r="C613">
        <f t="shared" si="33"/>
        <v>0.22999599999999987</v>
      </c>
      <c r="D613">
        <f t="shared" si="34"/>
        <v>-0.26300286779884036</v>
      </c>
      <c r="H613" t="str">
        <f t="shared" si="32"/>
        <v>N</v>
      </c>
    </row>
    <row r="614" spans="1:8" x14ac:dyDescent="0.25">
      <c r="A614" s="1">
        <v>43249</v>
      </c>
      <c r="B614" s="9">
        <v>86.080001999999993</v>
      </c>
      <c r="C614">
        <f t="shared" si="33"/>
        <v>1.1399990000000031</v>
      </c>
      <c r="D614">
        <f t="shared" si="34"/>
        <v>-1.3070385082889453</v>
      </c>
      <c r="H614" t="str">
        <f t="shared" si="32"/>
        <v>N</v>
      </c>
    </row>
    <row r="615" spans="1:8" x14ac:dyDescent="0.25">
      <c r="A615" s="1">
        <v>43250</v>
      </c>
      <c r="B615" s="9">
        <v>86.199996999999996</v>
      </c>
      <c r="C615">
        <f t="shared" si="33"/>
        <v>0.11999500000000296</v>
      </c>
      <c r="D615">
        <f t="shared" si="34"/>
        <v>0.13939939267195064</v>
      </c>
      <c r="H615" t="str">
        <f t="shared" si="32"/>
        <v>P</v>
      </c>
    </row>
    <row r="616" spans="1:8" x14ac:dyDescent="0.25">
      <c r="A616" s="1">
        <v>43251</v>
      </c>
      <c r="B616" s="9">
        <v>85.379997000000003</v>
      </c>
      <c r="C616">
        <f t="shared" si="33"/>
        <v>0.81999999999999318</v>
      </c>
      <c r="D616">
        <f t="shared" si="34"/>
        <v>-0.95127613519521725</v>
      </c>
      <c r="H616" t="str">
        <f t="shared" si="32"/>
        <v>N</v>
      </c>
    </row>
    <row r="617" spans="1:8" x14ac:dyDescent="0.25">
      <c r="A617" s="1">
        <v>43252</v>
      </c>
      <c r="B617" s="9">
        <v>85.879997000000003</v>
      </c>
      <c r="C617">
        <f t="shared" si="33"/>
        <v>0.5</v>
      </c>
      <c r="D617">
        <f t="shared" si="34"/>
        <v>0.58561726114841628</v>
      </c>
      <c r="H617" t="str">
        <f t="shared" si="32"/>
        <v>P</v>
      </c>
    </row>
    <row r="618" spans="1:8" x14ac:dyDescent="0.25">
      <c r="A618" s="1">
        <v>43255</v>
      </c>
      <c r="B618" s="9">
        <v>86.199996999999996</v>
      </c>
      <c r="C618">
        <f t="shared" si="33"/>
        <v>0.31999999999999318</v>
      </c>
      <c r="D618">
        <f t="shared" si="34"/>
        <v>0.37261296131623428</v>
      </c>
      <c r="H618" t="str">
        <f t="shared" si="32"/>
        <v>P</v>
      </c>
    </row>
    <row r="619" spans="1:8" x14ac:dyDescent="0.25">
      <c r="A619" s="1">
        <v>43256</v>
      </c>
      <c r="B619" s="9">
        <v>86.589995999999999</v>
      </c>
      <c r="C619">
        <f t="shared" si="33"/>
        <v>0.38999900000000309</v>
      </c>
      <c r="D619">
        <f t="shared" si="34"/>
        <v>0.4524350505487873</v>
      </c>
      <c r="H619" t="str">
        <f t="shared" si="32"/>
        <v>P</v>
      </c>
    </row>
    <row r="620" spans="1:8" x14ac:dyDescent="0.25">
      <c r="A620" s="1">
        <v>43257</v>
      </c>
      <c r="B620" s="9">
        <v>87</v>
      </c>
      <c r="C620">
        <f t="shared" si="33"/>
        <v>0.4100040000000007</v>
      </c>
      <c r="D620">
        <f t="shared" si="34"/>
        <v>0.47350042607693471</v>
      </c>
      <c r="H620" t="str">
        <f t="shared" si="32"/>
        <v>P</v>
      </c>
    </row>
    <row r="621" spans="1:8" x14ac:dyDescent="0.25">
      <c r="A621" s="1">
        <v>43258</v>
      </c>
      <c r="B621" s="9">
        <v>86.629997000000003</v>
      </c>
      <c r="C621">
        <f t="shared" si="33"/>
        <v>0.37000299999999697</v>
      </c>
      <c r="D621">
        <f t="shared" si="34"/>
        <v>-0.42529080459769769</v>
      </c>
      <c r="H621" t="str">
        <f t="shared" si="32"/>
        <v>N</v>
      </c>
    </row>
    <row r="622" spans="1:8" x14ac:dyDescent="0.25">
      <c r="A622" s="1">
        <v>43259</v>
      </c>
      <c r="B622" s="9">
        <v>85.639999000000003</v>
      </c>
      <c r="C622">
        <f t="shared" si="33"/>
        <v>0.98999799999999993</v>
      </c>
      <c r="D622">
        <f t="shared" si="34"/>
        <v>-1.1427889117899888</v>
      </c>
      <c r="H622" t="str">
        <f t="shared" si="32"/>
        <v>N</v>
      </c>
    </row>
    <row r="623" spans="1:8" x14ac:dyDescent="0.25">
      <c r="A623" s="1">
        <v>43262</v>
      </c>
      <c r="B623" s="9">
        <v>85.379997000000003</v>
      </c>
      <c r="C623">
        <f t="shared" si="33"/>
        <v>0.26000200000000007</v>
      </c>
      <c r="D623">
        <f t="shared" si="34"/>
        <v>-0.30359878915925725</v>
      </c>
      <c r="H623" t="str">
        <f t="shared" si="32"/>
        <v>N</v>
      </c>
    </row>
    <row r="624" spans="1:8" x14ac:dyDescent="0.25">
      <c r="A624" s="1">
        <v>43263</v>
      </c>
      <c r="B624" s="9">
        <v>85.300003000000004</v>
      </c>
      <c r="C624">
        <f t="shared" si="33"/>
        <v>7.9993999999999232E-2</v>
      </c>
      <c r="D624">
        <f t="shared" si="34"/>
        <v>-9.3691734376611921E-2</v>
      </c>
      <c r="H624" t="str">
        <f t="shared" si="32"/>
        <v>N</v>
      </c>
    </row>
    <row r="625" spans="1:8" x14ac:dyDescent="0.25">
      <c r="A625" s="1">
        <v>43264</v>
      </c>
      <c r="B625" s="9">
        <v>84.68</v>
      </c>
      <c r="C625">
        <f t="shared" si="33"/>
        <v>0.62000299999999697</v>
      </c>
      <c r="D625">
        <f t="shared" si="34"/>
        <v>-0.72684991582004621</v>
      </c>
      <c r="H625" t="str">
        <f t="shared" si="32"/>
        <v>N</v>
      </c>
    </row>
    <row r="626" spans="1:8" x14ac:dyDescent="0.25">
      <c r="A626" s="1">
        <v>43265</v>
      </c>
      <c r="B626" s="9">
        <v>86.269997000000004</v>
      </c>
      <c r="C626">
        <f t="shared" si="33"/>
        <v>1.5899969999999968</v>
      </c>
      <c r="D626">
        <f t="shared" si="34"/>
        <v>1.8776535191308417</v>
      </c>
      <c r="H626" t="str">
        <f t="shared" si="32"/>
        <v>P</v>
      </c>
    </row>
    <row r="627" spans="1:8" x14ac:dyDescent="0.25">
      <c r="A627" s="1">
        <v>43266</v>
      </c>
      <c r="B627" s="9">
        <v>85.739998</v>
      </c>
      <c r="C627">
        <f t="shared" si="33"/>
        <v>0.52999900000000366</v>
      </c>
      <c r="D627">
        <f t="shared" si="34"/>
        <v>-0.61434915779584831</v>
      </c>
      <c r="H627" t="str">
        <f t="shared" si="32"/>
        <v>N</v>
      </c>
    </row>
    <row r="628" spans="1:8" x14ac:dyDescent="0.25">
      <c r="A628" s="1">
        <v>43269</v>
      </c>
      <c r="B628" s="9">
        <v>84.75</v>
      </c>
      <c r="C628">
        <f t="shared" si="33"/>
        <v>0.98999799999999993</v>
      </c>
      <c r="D628">
        <f t="shared" si="34"/>
        <v>-1.1546512982190644</v>
      </c>
      <c r="H628" t="str">
        <f t="shared" si="32"/>
        <v>N</v>
      </c>
    </row>
    <row r="629" spans="1:8" x14ac:dyDescent="0.25">
      <c r="A629" s="1">
        <v>43270</v>
      </c>
      <c r="B629" s="9">
        <v>84.059997999999993</v>
      </c>
      <c r="C629">
        <f t="shared" si="33"/>
        <v>0.69000200000000689</v>
      </c>
      <c r="D629">
        <f t="shared" si="34"/>
        <v>-0.8141616519174123</v>
      </c>
      <c r="H629" t="str">
        <f t="shared" si="32"/>
        <v>N</v>
      </c>
    </row>
    <row r="630" spans="1:8" x14ac:dyDescent="0.25">
      <c r="A630" s="1">
        <v>43271</v>
      </c>
      <c r="B630" s="9">
        <v>83.68</v>
      </c>
      <c r="C630">
        <f t="shared" si="33"/>
        <v>0.37999799999998629</v>
      </c>
      <c r="D630">
        <f t="shared" si="34"/>
        <v>-0.45205568527373308</v>
      </c>
      <c r="H630" t="str">
        <f t="shared" si="32"/>
        <v>N</v>
      </c>
    </row>
    <row r="631" spans="1:8" x14ac:dyDescent="0.25">
      <c r="A631" s="1">
        <v>43272</v>
      </c>
      <c r="B631" s="9">
        <v>81.220000999999996</v>
      </c>
      <c r="C631">
        <f t="shared" si="33"/>
        <v>2.4599990000000105</v>
      </c>
      <c r="D631">
        <f t="shared" si="34"/>
        <v>-2.9397693594646395</v>
      </c>
      <c r="H631" t="str">
        <f t="shared" si="32"/>
        <v>N</v>
      </c>
    </row>
    <row r="632" spans="1:8" x14ac:dyDescent="0.25">
      <c r="A632" s="1">
        <v>43273</v>
      </c>
      <c r="B632" s="9">
        <v>80.309997999999993</v>
      </c>
      <c r="C632">
        <f t="shared" si="33"/>
        <v>0.91000300000000323</v>
      </c>
      <c r="D632">
        <f t="shared" si="34"/>
        <v>-1.1204173710857297</v>
      </c>
      <c r="H632" t="str">
        <f t="shared" si="32"/>
        <v>N</v>
      </c>
    </row>
    <row r="633" spans="1:8" x14ac:dyDescent="0.25">
      <c r="A633" s="1">
        <v>43276</v>
      </c>
      <c r="B633" s="9">
        <v>78.849997999999999</v>
      </c>
      <c r="C633">
        <f t="shared" si="33"/>
        <v>1.4599999999999937</v>
      </c>
      <c r="D633">
        <f t="shared" si="34"/>
        <v>-1.8179554680103391</v>
      </c>
      <c r="H633" t="str">
        <f t="shared" si="32"/>
        <v>N</v>
      </c>
    </row>
    <row r="634" spans="1:8" x14ac:dyDescent="0.25">
      <c r="A634" s="1">
        <v>43277</v>
      </c>
      <c r="B634" s="9">
        <v>78.449996999999996</v>
      </c>
      <c r="C634">
        <f t="shared" si="33"/>
        <v>0.40000100000000316</v>
      </c>
      <c r="D634">
        <f t="shared" si="34"/>
        <v>-0.5072936083016808</v>
      </c>
      <c r="H634" t="str">
        <f t="shared" si="32"/>
        <v>N</v>
      </c>
    </row>
    <row r="635" spans="1:8" x14ac:dyDescent="0.25">
      <c r="A635" s="1">
        <v>43278</v>
      </c>
      <c r="B635" s="9">
        <v>78.610000999999997</v>
      </c>
      <c r="C635">
        <f t="shared" si="33"/>
        <v>0.1600040000000007</v>
      </c>
      <c r="D635">
        <f t="shared" si="34"/>
        <v>0.20395666809267143</v>
      </c>
      <c r="H635" t="str">
        <f t="shared" si="32"/>
        <v>P</v>
      </c>
    </row>
    <row r="636" spans="1:8" x14ac:dyDescent="0.25">
      <c r="A636" s="1">
        <v>43279</v>
      </c>
      <c r="B636" s="9">
        <v>77.559997999999993</v>
      </c>
      <c r="C636">
        <f t="shared" si="33"/>
        <v>1.0500030000000038</v>
      </c>
      <c r="D636">
        <f t="shared" si="34"/>
        <v>-1.3357117245170926</v>
      </c>
      <c r="H636" t="str">
        <f t="shared" si="32"/>
        <v>N</v>
      </c>
    </row>
    <row r="637" spans="1:8" x14ac:dyDescent="0.25">
      <c r="A637" s="1">
        <v>43280</v>
      </c>
      <c r="B637" s="9">
        <v>77.629997000000003</v>
      </c>
      <c r="C637">
        <f t="shared" si="33"/>
        <v>6.9999000000009914E-2</v>
      </c>
      <c r="D637">
        <f t="shared" si="34"/>
        <v>9.0251420584113368E-2</v>
      </c>
      <c r="H637" t="str">
        <f t="shared" si="32"/>
        <v>P</v>
      </c>
    </row>
    <row r="638" spans="1:8" x14ac:dyDescent="0.25">
      <c r="A638" s="1">
        <v>43283</v>
      </c>
      <c r="B638" s="9">
        <v>77.730002999999996</v>
      </c>
      <c r="C638">
        <f t="shared" si="33"/>
        <v>0.10000599999999338</v>
      </c>
      <c r="D638">
        <f t="shared" si="34"/>
        <v>0.12882391326125309</v>
      </c>
      <c r="H638" t="str">
        <f t="shared" si="32"/>
        <v>P</v>
      </c>
    </row>
    <row r="639" spans="1:8" x14ac:dyDescent="0.25">
      <c r="A639" s="1">
        <v>43284</v>
      </c>
      <c r="B639" s="9">
        <v>77.699996999999996</v>
      </c>
      <c r="C639">
        <f t="shared" si="33"/>
        <v>3.0006000000000199E-2</v>
      </c>
      <c r="D639">
        <f t="shared" si="34"/>
        <v>-3.8602854550256742E-2</v>
      </c>
      <c r="H639" t="str">
        <f t="shared" si="32"/>
        <v>N</v>
      </c>
    </row>
    <row r="640" spans="1:8" x14ac:dyDescent="0.25">
      <c r="A640" s="1">
        <v>43285</v>
      </c>
      <c r="B640" s="9">
        <v>77.769997000000004</v>
      </c>
      <c r="C640">
        <f t="shared" si="33"/>
        <v>7.000000000000739E-2</v>
      </c>
      <c r="D640">
        <f t="shared" si="34"/>
        <v>9.0090093568481591E-2</v>
      </c>
      <c r="H640" t="str">
        <f t="shared" si="32"/>
        <v>P</v>
      </c>
    </row>
    <row r="641" spans="1:8" x14ac:dyDescent="0.25">
      <c r="A641" s="1">
        <v>43286</v>
      </c>
      <c r="B641" s="9">
        <v>80.660004000000001</v>
      </c>
      <c r="C641">
        <f t="shared" si="33"/>
        <v>2.8900069999999971</v>
      </c>
      <c r="D641">
        <f t="shared" si="34"/>
        <v>3.7160950385532314</v>
      </c>
      <c r="H641" t="str">
        <f t="shared" si="32"/>
        <v>P</v>
      </c>
    </row>
    <row r="642" spans="1:8" x14ac:dyDescent="0.25">
      <c r="A642" s="1">
        <v>43287</v>
      </c>
      <c r="B642" s="9">
        <v>80.199996999999996</v>
      </c>
      <c r="C642">
        <f t="shared" si="33"/>
        <v>0.4600070000000045</v>
      </c>
      <c r="D642">
        <f t="shared" si="34"/>
        <v>-0.57030371582922867</v>
      </c>
      <c r="H642" t="str">
        <f t="shared" si="32"/>
        <v>N</v>
      </c>
    </row>
    <row r="643" spans="1:8" x14ac:dyDescent="0.25">
      <c r="A643" s="1">
        <v>43290</v>
      </c>
      <c r="B643" s="9">
        <v>80.209998999999996</v>
      </c>
      <c r="C643">
        <f t="shared" si="33"/>
        <v>1.0002000000000066E-2</v>
      </c>
      <c r="D643">
        <f t="shared" si="34"/>
        <v>1.2471322162268992E-2</v>
      </c>
      <c r="H643" t="str">
        <f t="shared" si="32"/>
        <v>P</v>
      </c>
    </row>
    <row r="644" spans="1:8" x14ac:dyDescent="0.25">
      <c r="A644" s="1">
        <v>43291</v>
      </c>
      <c r="B644" s="9">
        <v>80.010002</v>
      </c>
      <c r="C644">
        <f t="shared" si="33"/>
        <v>0.19999699999999621</v>
      </c>
      <c r="D644">
        <f t="shared" si="34"/>
        <v>-0.24934173107270105</v>
      </c>
      <c r="H644" t="str">
        <f t="shared" ref="H644:H707" si="35">IF(D644&gt;0,"P","N")</f>
        <v>N</v>
      </c>
    </row>
    <row r="645" spans="1:8" x14ac:dyDescent="0.25">
      <c r="A645" s="1">
        <v>43292</v>
      </c>
      <c r="B645" s="9">
        <v>78.870002999999997</v>
      </c>
      <c r="C645">
        <f t="shared" si="33"/>
        <v>1.1399990000000031</v>
      </c>
      <c r="D645">
        <f t="shared" si="34"/>
        <v>-1.4248206118030131</v>
      </c>
      <c r="H645" t="str">
        <f t="shared" si="35"/>
        <v>N</v>
      </c>
    </row>
    <row r="646" spans="1:8" x14ac:dyDescent="0.25">
      <c r="A646" s="1">
        <v>43293</v>
      </c>
      <c r="B646" s="9">
        <v>79.370002999999997</v>
      </c>
      <c r="C646">
        <f t="shared" si="33"/>
        <v>0.5</v>
      </c>
      <c r="D646">
        <f t="shared" si="34"/>
        <v>0.63395458473610056</v>
      </c>
      <c r="H646" t="str">
        <f t="shared" si="35"/>
        <v>P</v>
      </c>
    </row>
    <row r="647" spans="1:8" x14ac:dyDescent="0.25">
      <c r="A647" s="1">
        <v>43294</v>
      </c>
      <c r="B647" s="9">
        <v>79.620002999999997</v>
      </c>
      <c r="C647">
        <f t="shared" si="33"/>
        <v>0.25</v>
      </c>
      <c r="D647">
        <f t="shared" si="34"/>
        <v>0.31498045930526175</v>
      </c>
      <c r="H647" t="str">
        <f t="shared" si="35"/>
        <v>P</v>
      </c>
    </row>
    <row r="648" spans="1:8" x14ac:dyDescent="0.25">
      <c r="A648" s="1">
        <v>43297</v>
      </c>
      <c r="B648" s="9">
        <v>79.290001000000004</v>
      </c>
      <c r="C648">
        <f t="shared" si="33"/>
        <v>0.33000199999999325</v>
      </c>
      <c r="D648">
        <f t="shared" si="34"/>
        <v>-0.41447122276545662</v>
      </c>
      <c r="H648" t="str">
        <f t="shared" si="35"/>
        <v>N</v>
      </c>
    </row>
    <row r="649" spans="1:8" x14ac:dyDescent="0.25">
      <c r="A649" s="1">
        <v>43298</v>
      </c>
      <c r="B649" s="9">
        <v>80.010002</v>
      </c>
      <c r="C649">
        <f t="shared" si="33"/>
        <v>0.72000099999999634</v>
      </c>
      <c r="D649">
        <f t="shared" si="34"/>
        <v>0.90806027357723995</v>
      </c>
      <c r="H649" t="str">
        <f t="shared" si="35"/>
        <v>P</v>
      </c>
    </row>
    <row r="650" spans="1:8" x14ac:dyDescent="0.25">
      <c r="A650" s="1">
        <v>43299</v>
      </c>
      <c r="B650" s="9">
        <v>80.800003000000004</v>
      </c>
      <c r="C650">
        <f t="shared" si="33"/>
        <v>0.79000100000000373</v>
      </c>
      <c r="D650">
        <f t="shared" si="34"/>
        <v>0.9873778030901732</v>
      </c>
      <c r="H650" t="str">
        <f t="shared" si="35"/>
        <v>P</v>
      </c>
    </row>
    <row r="651" spans="1:8" x14ac:dyDescent="0.25">
      <c r="A651" s="1">
        <v>43300</v>
      </c>
      <c r="B651" s="9">
        <v>80.75</v>
      </c>
      <c r="C651">
        <f t="shared" si="33"/>
        <v>5.0003000000003794E-2</v>
      </c>
      <c r="D651">
        <f t="shared" si="34"/>
        <v>-6.1884898692397071E-2</v>
      </c>
      <c r="H651" t="str">
        <f t="shared" si="35"/>
        <v>N</v>
      </c>
    </row>
    <row r="652" spans="1:8" x14ac:dyDescent="0.25">
      <c r="A652" s="1">
        <v>43301</v>
      </c>
      <c r="B652" s="9">
        <v>79.279999000000004</v>
      </c>
      <c r="C652">
        <f t="shared" si="33"/>
        <v>1.4700009999999963</v>
      </c>
      <c r="D652">
        <f t="shared" si="34"/>
        <v>-1.8204346749225961</v>
      </c>
      <c r="H652" t="str">
        <f t="shared" si="35"/>
        <v>N</v>
      </c>
    </row>
    <row r="653" spans="1:8" x14ac:dyDescent="0.25">
      <c r="A653" s="1">
        <v>43304</v>
      </c>
      <c r="B653" s="9">
        <v>79.930000000000007</v>
      </c>
      <c r="C653">
        <f t="shared" si="33"/>
        <v>0.65000100000000316</v>
      </c>
      <c r="D653">
        <f t="shared" si="34"/>
        <v>0.81988018188547551</v>
      </c>
      <c r="H653" t="str">
        <f t="shared" si="35"/>
        <v>P</v>
      </c>
    </row>
    <row r="654" spans="1:8" x14ac:dyDescent="0.25">
      <c r="A654" s="1">
        <v>43305</v>
      </c>
      <c r="B654" s="9">
        <v>81.529999000000004</v>
      </c>
      <c r="C654">
        <f t="shared" si="33"/>
        <v>1.5999989999999968</v>
      </c>
      <c r="D654">
        <f t="shared" si="34"/>
        <v>2.0017502814963053</v>
      </c>
      <c r="H654" t="str">
        <f t="shared" si="35"/>
        <v>P</v>
      </c>
    </row>
    <row r="655" spans="1:8" x14ac:dyDescent="0.25">
      <c r="A655" s="1">
        <v>43306</v>
      </c>
      <c r="B655" s="9">
        <v>79.860000999999997</v>
      </c>
      <c r="C655">
        <f t="shared" si="33"/>
        <v>1.6699980000000068</v>
      </c>
      <c r="D655">
        <f t="shared" si="34"/>
        <v>-2.0483233416941493</v>
      </c>
      <c r="H655" t="str">
        <f t="shared" si="35"/>
        <v>N</v>
      </c>
    </row>
    <row r="656" spans="1:8" x14ac:dyDescent="0.25">
      <c r="A656" s="1">
        <v>43307</v>
      </c>
      <c r="B656" s="9">
        <v>83.389999000000003</v>
      </c>
      <c r="C656">
        <f t="shared" ref="C656:C719" si="36">ABS(B656-B655)</f>
        <v>3.5299980000000062</v>
      </c>
      <c r="D656">
        <f t="shared" si="34"/>
        <v>4.4202328522385148</v>
      </c>
      <c r="H656" t="str">
        <f t="shared" si="35"/>
        <v>P</v>
      </c>
    </row>
    <row r="657" spans="1:8" x14ac:dyDescent="0.25">
      <c r="A657" s="1">
        <v>43308</v>
      </c>
      <c r="B657" s="9">
        <v>82.910004000000001</v>
      </c>
      <c r="C657">
        <f t="shared" si="36"/>
        <v>0.47999500000000239</v>
      </c>
      <c r="D657">
        <f t="shared" ref="D657:D720" si="37">((B657-B656)/B656)*100</f>
        <v>-0.57560259714117801</v>
      </c>
      <c r="H657" t="str">
        <f t="shared" si="35"/>
        <v>N</v>
      </c>
    </row>
    <row r="658" spans="1:8" x14ac:dyDescent="0.25">
      <c r="A658" s="1">
        <v>43311</v>
      </c>
      <c r="B658" s="9">
        <v>82.970000999999996</v>
      </c>
      <c r="C658">
        <f t="shared" si="36"/>
        <v>5.9996999999995637E-2</v>
      </c>
      <c r="D658">
        <f t="shared" si="37"/>
        <v>7.2364005675353282E-2</v>
      </c>
      <c r="H658" t="str">
        <f t="shared" si="35"/>
        <v>P</v>
      </c>
    </row>
    <row r="659" spans="1:8" x14ac:dyDescent="0.25">
      <c r="A659" s="1">
        <v>43312</v>
      </c>
      <c r="B659" s="9">
        <v>82.690002000000007</v>
      </c>
      <c r="C659">
        <f t="shared" si="36"/>
        <v>0.27999899999998945</v>
      </c>
      <c r="D659">
        <f t="shared" si="37"/>
        <v>-0.33747016587355405</v>
      </c>
      <c r="H659" t="str">
        <f t="shared" si="35"/>
        <v>N</v>
      </c>
    </row>
    <row r="660" spans="1:8" x14ac:dyDescent="0.25">
      <c r="A660" s="1">
        <v>43313</v>
      </c>
      <c r="B660" s="9">
        <v>81.5</v>
      </c>
      <c r="C660">
        <f t="shared" si="36"/>
        <v>1.1900020000000069</v>
      </c>
      <c r="D660">
        <f t="shared" si="37"/>
        <v>-1.4391123125139202</v>
      </c>
      <c r="H660" t="str">
        <f t="shared" si="35"/>
        <v>N</v>
      </c>
    </row>
    <row r="661" spans="1:8" x14ac:dyDescent="0.25">
      <c r="A661" s="1">
        <v>43314</v>
      </c>
      <c r="B661" s="9">
        <v>81.180000000000007</v>
      </c>
      <c r="C661">
        <f t="shared" si="36"/>
        <v>0.31999999999999318</v>
      </c>
      <c r="D661">
        <f t="shared" si="37"/>
        <v>-0.39263803680980758</v>
      </c>
      <c r="H661" t="str">
        <f t="shared" si="35"/>
        <v>N</v>
      </c>
    </row>
    <row r="662" spans="1:8" x14ac:dyDescent="0.25">
      <c r="A662" s="1">
        <v>43315</v>
      </c>
      <c r="B662" s="9">
        <v>82.339995999999999</v>
      </c>
      <c r="C662">
        <f t="shared" si="36"/>
        <v>1.1599959999999925</v>
      </c>
      <c r="D662">
        <f t="shared" si="37"/>
        <v>1.4289184528208825</v>
      </c>
      <c r="H662" t="str">
        <f t="shared" si="35"/>
        <v>P</v>
      </c>
    </row>
    <row r="663" spans="1:8" x14ac:dyDescent="0.25">
      <c r="A663" s="1">
        <v>43318</v>
      </c>
      <c r="B663" s="9">
        <v>83.510002</v>
      </c>
      <c r="C663">
        <f t="shared" si="36"/>
        <v>1.1700060000000008</v>
      </c>
      <c r="D663">
        <f t="shared" si="37"/>
        <v>1.4209449317923222</v>
      </c>
      <c r="H663" t="str">
        <f t="shared" si="35"/>
        <v>P</v>
      </c>
    </row>
    <row r="664" spans="1:8" x14ac:dyDescent="0.25">
      <c r="A664" s="1">
        <v>43319</v>
      </c>
      <c r="B664" s="9">
        <v>84.050003000000004</v>
      </c>
      <c r="C664">
        <f t="shared" si="36"/>
        <v>0.54000100000000373</v>
      </c>
      <c r="D664">
        <f t="shared" si="37"/>
        <v>0.64663032818512411</v>
      </c>
      <c r="H664" t="str">
        <f t="shared" si="35"/>
        <v>P</v>
      </c>
    </row>
    <row r="665" spans="1:8" x14ac:dyDescent="0.25">
      <c r="A665" s="1">
        <v>43320</v>
      </c>
      <c r="B665" s="9">
        <v>84.480002999999996</v>
      </c>
      <c r="C665">
        <f t="shared" si="36"/>
        <v>0.42999999999999261</v>
      </c>
      <c r="D665">
        <f t="shared" si="37"/>
        <v>0.51160021969302327</v>
      </c>
      <c r="H665" t="str">
        <f t="shared" si="35"/>
        <v>P</v>
      </c>
    </row>
    <row r="666" spans="1:8" x14ac:dyDescent="0.25">
      <c r="A666" s="1">
        <v>43321</v>
      </c>
      <c r="B666" s="9">
        <v>84.809997999999993</v>
      </c>
      <c r="C666">
        <f t="shared" si="36"/>
        <v>0.32999499999999671</v>
      </c>
      <c r="D666">
        <f t="shared" si="37"/>
        <v>0.39061906756797432</v>
      </c>
      <c r="H666" t="str">
        <f t="shared" si="35"/>
        <v>P</v>
      </c>
    </row>
    <row r="667" spans="1:8" x14ac:dyDescent="0.25">
      <c r="A667" s="1">
        <v>43322</v>
      </c>
      <c r="B667" s="9">
        <v>83.580001999999993</v>
      </c>
      <c r="C667">
        <f t="shared" si="36"/>
        <v>1.2299959999999999</v>
      </c>
      <c r="D667">
        <f t="shared" si="37"/>
        <v>-1.4502959898666665</v>
      </c>
      <c r="H667" t="str">
        <f t="shared" si="35"/>
        <v>N</v>
      </c>
    </row>
    <row r="668" spans="1:8" x14ac:dyDescent="0.25">
      <c r="A668" s="1">
        <v>43325</v>
      </c>
      <c r="B668" s="9">
        <v>83.290001000000004</v>
      </c>
      <c r="C668">
        <f t="shared" si="36"/>
        <v>0.29000099999998952</v>
      </c>
      <c r="D668">
        <f t="shared" si="37"/>
        <v>-0.34697414819395378</v>
      </c>
      <c r="H668" t="str">
        <f t="shared" si="35"/>
        <v>N</v>
      </c>
    </row>
    <row r="669" spans="1:8" x14ac:dyDescent="0.25">
      <c r="A669" s="1">
        <v>43326</v>
      </c>
      <c r="B669" s="9">
        <v>82.449996999999996</v>
      </c>
      <c r="C669">
        <f t="shared" si="36"/>
        <v>0.84000400000000752</v>
      </c>
      <c r="D669">
        <f t="shared" si="37"/>
        <v>-1.0085292230936671</v>
      </c>
      <c r="H669" t="str">
        <f t="shared" si="35"/>
        <v>N</v>
      </c>
    </row>
    <row r="670" spans="1:8" x14ac:dyDescent="0.25">
      <c r="A670" s="1">
        <v>43327</v>
      </c>
      <c r="B670" s="9">
        <v>81.309997999999993</v>
      </c>
      <c r="C670">
        <f t="shared" si="36"/>
        <v>1.1399990000000031</v>
      </c>
      <c r="D670">
        <f t="shared" si="37"/>
        <v>-1.3826549926981841</v>
      </c>
      <c r="H670" t="str">
        <f t="shared" si="35"/>
        <v>N</v>
      </c>
    </row>
    <row r="671" spans="1:8" x14ac:dyDescent="0.25">
      <c r="A671" s="1">
        <v>43328</v>
      </c>
      <c r="B671" s="9">
        <v>81.800003000000004</v>
      </c>
      <c r="C671">
        <f t="shared" si="36"/>
        <v>0.49000500000001068</v>
      </c>
      <c r="D671">
        <f t="shared" si="37"/>
        <v>0.60263806672336995</v>
      </c>
      <c r="H671" t="str">
        <f t="shared" si="35"/>
        <v>P</v>
      </c>
    </row>
    <row r="672" spans="1:8" x14ac:dyDescent="0.25">
      <c r="A672" s="1">
        <v>43329</v>
      </c>
      <c r="B672" s="9">
        <v>81.410004000000001</v>
      </c>
      <c r="C672">
        <f t="shared" si="36"/>
        <v>0.38999900000000309</v>
      </c>
      <c r="D672">
        <f t="shared" si="37"/>
        <v>-0.47677137615753279</v>
      </c>
      <c r="H672" t="str">
        <f t="shared" si="35"/>
        <v>N</v>
      </c>
    </row>
    <row r="673" spans="1:8" x14ac:dyDescent="0.25">
      <c r="A673" s="1">
        <v>43332</v>
      </c>
      <c r="B673" s="9">
        <v>81.75</v>
      </c>
      <c r="C673">
        <f t="shared" si="36"/>
        <v>0.3399959999999993</v>
      </c>
      <c r="D673">
        <f t="shared" si="37"/>
        <v>0.41763417675301834</v>
      </c>
      <c r="H673" t="str">
        <f t="shared" si="35"/>
        <v>P</v>
      </c>
    </row>
    <row r="674" spans="1:8" x14ac:dyDescent="0.25">
      <c r="A674" s="1">
        <v>43333</v>
      </c>
      <c r="B674" s="9">
        <v>82.93</v>
      </c>
      <c r="C674">
        <f t="shared" si="36"/>
        <v>1.1800000000000068</v>
      </c>
      <c r="D674">
        <f t="shared" si="37"/>
        <v>1.4434250764526078</v>
      </c>
      <c r="H674" t="str">
        <f t="shared" si="35"/>
        <v>P</v>
      </c>
    </row>
    <row r="675" spans="1:8" x14ac:dyDescent="0.25">
      <c r="A675" s="1">
        <v>43334</v>
      </c>
      <c r="B675" s="9">
        <v>82.290001000000004</v>
      </c>
      <c r="C675">
        <f t="shared" si="36"/>
        <v>0.63999900000000309</v>
      </c>
      <c r="D675">
        <f t="shared" si="37"/>
        <v>-0.77173399252381891</v>
      </c>
      <c r="H675" t="str">
        <f t="shared" si="35"/>
        <v>N</v>
      </c>
    </row>
    <row r="676" spans="1:8" x14ac:dyDescent="0.25">
      <c r="A676" s="1">
        <v>43335</v>
      </c>
      <c r="B676" s="9">
        <v>81.080001999999993</v>
      </c>
      <c r="C676">
        <f t="shared" si="36"/>
        <v>1.2099990000000105</v>
      </c>
      <c r="D676">
        <f t="shared" si="37"/>
        <v>-1.470408294198478</v>
      </c>
      <c r="H676" t="str">
        <f t="shared" si="35"/>
        <v>N</v>
      </c>
    </row>
    <row r="677" spans="1:8" x14ac:dyDescent="0.25">
      <c r="A677" s="1">
        <v>43336</v>
      </c>
      <c r="B677" s="9">
        <v>81.290001000000004</v>
      </c>
      <c r="C677">
        <f t="shared" si="36"/>
        <v>0.20999900000001048</v>
      </c>
      <c r="D677">
        <f t="shared" si="37"/>
        <v>0.25900221364080689</v>
      </c>
      <c r="H677" t="str">
        <f t="shared" si="35"/>
        <v>P</v>
      </c>
    </row>
    <row r="678" spans="1:8" x14ac:dyDescent="0.25">
      <c r="A678" s="1">
        <v>43339</v>
      </c>
      <c r="B678" s="9">
        <v>83.190002000000007</v>
      </c>
      <c r="C678">
        <f t="shared" si="36"/>
        <v>1.9000010000000032</v>
      </c>
      <c r="D678">
        <f t="shared" si="37"/>
        <v>2.3373120637555451</v>
      </c>
      <c r="H678" t="str">
        <f t="shared" si="35"/>
        <v>P</v>
      </c>
    </row>
    <row r="679" spans="1:8" x14ac:dyDescent="0.25">
      <c r="A679" s="1">
        <v>43340</v>
      </c>
      <c r="B679" s="9">
        <v>84.389999000000003</v>
      </c>
      <c r="C679">
        <f t="shared" si="36"/>
        <v>1.1999969999999962</v>
      </c>
      <c r="D679">
        <f t="shared" si="37"/>
        <v>1.4424774265542104</v>
      </c>
      <c r="H679" t="str">
        <f t="shared" si="35"/>
        <v>P</v>
      </c>
    </row>
    <row r="680" spans="1:8" x14ac:dyDescent="0.25">
      <c r="A680" s="1">
        <v>43341</v>
      </c>
      <c r="B680" s="9">
        <v>84.230002999999996</v>
      </c>
      <c r="C680">
        <f t="shared" si="36"/>
        <v>0.15999600000000669</v>
      </c>
      <c r="D680">
        <f t="shared" si="37"/>
        <v>-0.18959118603616368</v>
      </c>
      <c r="H680" t="str">
        <f t="shared" si="35"/>
        <v>N</v>
      </c>
    </row>
    <row r="681" spans="1:8" x14ac:dyDescent="0.25">
      <c r="A681" s="1">
        <v>43342</v>
      </c>
      <c r="B681" s="9">
        <v>84.599997999999999</v>
      </c>
      <c r="C681">
        <f t="shared" si="36"/>
        <v>0.36999500000000296</v>
      </c>
      <c r="D681">
        <f t="shared" si="37"/>
        <v>0.43926746624952984</v>
      </c>
      <c r="H681" t="str">
        <f t="shared" si="35"/>
        <v>P</v>
      </c>
    </row>
    <row r="682" spans="1:8" x14ac:dyDescent="0.25">
      <c r="A682" s="1">
        <v>43343</v>
      </c>
      <c r="B682" s="9">
        <v>83.410004000000001</v>
      </c>
      <c r="C682">
        <f t="shared" si="36"/>
        <v>1.1899939999999987</v>
      </c>
      <c r="D682">
        <f t="shared" si="37"/>
        <v>-1.406612326397453</v>
      </c>
      <c r="H682" t="str">
        <f t="shared" si="35"/>
        <v>N</v>
      </c>
    </row>
    <row r="683" spans="1:8" x14ac:dyDescent="0.25">
      <c r="A683" s="1">
        <v>43346</v>
      </c>
      <c r="B683" s="9">
        <v>82.790001000000004</v>
      </c>
      <c r="C683">
        <f t="shared" si="36"/>
        <v>0.62000299999999697</v>
      </c>
      <c r="D683">
        <f t="shared" si="37"/>
        <v>-0.74331971018727805</v>
      </c>
      <c r="H683" t="str">
        <f t="shared" si="35"/>
        <v>N</v>
      </c>
    </row>
    <row r="684" spans="1:8" x14ac:dyDescent="0.25">
      <c r="A684" s="1">
        <v>43347</v>
      </c>
      <c r="B684" s="9">
        <v>81.879997000000003</v>
      </c>
      <c r="C684">
        <f t="shared" si="36"/>
        <v>0.9100040000000007</v>
      </c>
      <c r="D684">
        <f t="shared" si="37"/>
        <v>-1.0991713842351574</v>
      </c>
      <c r="H684" t="str">
        <f t="shared" si="35"/>
        <v>N</v>
      </c>
    </row>
    <row r="685" spans="1:8" x14ac:dyDescent="0.25">
      <c r="A685" s="1">
        <v>43348</v>
      </c>
      <c r="B685" s="9">
        <v>81.25</v>
      </c>
      <c r="C685">
        <f t="shared" si="36"/>
        <v>0.62999700000000303</v>
      </c>
      <c r="D685">
        <f t="shared" si="37"/>
        <v>-0.76941502574798948</v>
      </c>
      <c r="H685" t="str">
        <f t="shared" si="35"/>
        <v>N</v>
      </c>
    </row>
    <row r="686" spans="1:8" x14ac:dyDescent="0.25">
      <c r="A686" s="1">
        <v>43349</v>
      </c>
      <c r="B686" s="9">
        <v>80.730002999999996</v>
      </c>
      <c r="C686">
        <f t="shared" si="36"/>
        <v>0.5199970000000036</v>
      </c>
      <c r="D686">
        <f t="shared" si="37"/>
        <v>-0.63999630769231208</v>
      </c>
      <c r="H686" t="str">
        <f t="shared" si="35"/>
        <v>N</v>
      </c>
    </row>
    <row r="687" spans="1:8" x14ac:dyDescent="0.25">
      <c r="A687" s="1">
        <v>43350</v>
      </c>
      <c r="B687" s="9">
        <v>81.069999999999993</v>
      </c>
      <c r="C687">
        <f t="shared" si="36"/>
        <v>0.33999699999999677</v>
      </c>
      <c r="D687">
        <f t="shared" si="37"/>
        <v>0.42115321115496157</v>
      </c>
      <c r="H687" t="str">
        <f t="shared" si="35"/>
        <v>P</v>
      </c>
    </row>
    <row r="688" spans="1:8" x14ac:dyDescent="0.25">
      <c r="A688" s="1">
        <v>43353</v>
      </c>
      <c r="B688" s="9">
        <v>81.099997999999999</v>
      </c>
      <c r="C688">
        <f t="shared" si="36"/>
        <v>2.9998000000006186E-2</v>
      </c>
      <c r="D688">
        <f t="shared" si="37"/>
        <v>3.7002590354022681E-2</v>
      </c>
      <c r="H688" t="str">
        <f t="shared" si="35"/>
        <v>P</v>
      </c>
    </row>
    <row r="689" spans="1:8" x14ac:dyDescent="0.25">
      <c r="A689" s="1">
        <v>43354</v>
      </c>
      <c r="B689" s="9">
        <v>80.760002</v>
      </c>
      <c r="C689">
        <f t="shared" si="36"/>
        <v>0.3399959999999993</v>
      </c>
      <c r="D689">
        <f t="shared" si="37"/>
        <v>-0.41923058987005068</v>
      </c>
      <c r="H689" t="str">
        <f t="shared" si="35"/>
        <v>N</v>
      </c>
    </row>
    <row r="690" spans="1:8" x14ac:dyDescent="0.25">
      <c r="A690" s="1">
        <v>43355</v>
      </c>
      <c r="B690" s="9">
        <v>81.319999999999993</v>
      </c>
      <c r="C690">
        <f t="shared" si="36"/>
        <v>0.55999799999999311</v>
      </c>
      <c r="D690">
        <f t="shared" si="37"/>
        <v>0.69341008683976146</v>
      </c>
      <c r="H690" t="str">
        <f t="shared" si="35"/>
        <v>P</v>
      </c>
    </row>
    <row r="691" spans="1:8" x14ac:dyDescent="0.25">
      <c r="A691" s="1">
        <v>43356</v>
      </c>
      <c r="B691" s="9">
        <v>82.470000999999996</v>
      </c>
      <c r="C691">
        <f t="shared" si="36"/>
        <v>1.1500010000000032</v>
      </c>
      <c r="D691">
        <f t="shared" si="37"/>
        <v>1.4141674864731963</v>
      </c>
      <c r="H691" t="str">
        <f t="shared" si="35"/>
        <v>P</v>
      </c>
    </row>
    <row r="692" spans="1:8" x14ac:dyDescent="0.25">
      <c r="A692" s="1">
        <v>43357</v>
      </c>
      <c r="B692" s="9">
        <v>82.93</v>
      </c>
      <c r="C692">
        <f t="shared" si="36"/>
        <v>0.45999900000001048</v>
      </c>
      <c r="D692">
        <f t="shared" si="37"/>
        <v>0.55777736682701196</v>
      </c>
      <c r="H692" t="str">
        <f t="shared" si="35"/>
        <v>P</v>
      </c>
    </row>
    <row r="693" spans="1:8" x14ac:dyDescent="0.25">
      <c r="A693" s="1">
        <v>43360</v>
      </c>
      <c r="B693" s="9">
        <v>82.540001000000004</v>
      </c>
      <c r="C693">
        <f t="shared" si="36"/>
        <v>0.38999900000000309</v>
      </c>
      <c r="D693">
        <f t="shared" si="37"/>
        <v>-0.47027493066441944</v>
      </c>
      <c r="H693" t="str">
        <f t="shared" si="35"/>
        <v>N</v>
      </c>
    </row>
    <row r="694" spans="1:8" x14ac:dyDescent="0.25">
      <c r="A694" s="1">
        <v>43361</v>
      </c>
      <c r="B694" s="9">
        <v>82.669998000000007</v>
      </c>
      <c r="C694">
        <f t="shared" si="36"/>
        <v>0.12999700000000303</v>
      </c>
      <c r="D694">
        <f t="shared" si="37"/>
        <v>0.15749575772358304</v>
      </c>
      <c r="H694" t="str">
        <f t="shared" si="35"/>
        <v>P</v>
      </c>
    </row>
    <row r="695" spans="1:8" x14ac:dyDescent="0.25">
      <c r="A695" s="1">
        <v>43362</v>
      </c>
      <c r="B695" s="9">
        <v>83.540001000000004</v>
      </c>
      <c r="C695">
        <f t="shared" si="36"/>
        <v>0.87000299999999697</v>
      </c>
      <c r="D695">
        <f t="shared" si="37"/>
        <v>1.0523805746311943</v>
      </c>
      <c r="H695" t="str">
        <f t="shared" si="35"/>
        <v>P</v>
      </c>
    </row>
    <row r="696" spans="1:8" x14ac:dyDescent="0.25">
      <c r="A696" s="1">
        <v>43363</v>
      </c>
      <c r="B696" s="9">
        <v>85.32</v>
      </c>
      <c r="C696">
        <f t="shared" si="36"/>
        <v>1.7799989999999895</v>
      </c>
      <c r="D696">
        <f t="shared" si="37"/>
        <v>2.1307146022179113</v>
      </c>
      <c r="H696" t="str">
        <f t="shared" si="35"/>
        <v>P</v>
      </c>
    </row>
    <row r="697" spans="1:8" x14ac:dyDescent="0.25">
      <c r="A697" s="1">
        <v>43364</v>
      </c>
      <c r="B697" s="9">
        <v>85.769997000000004</v>
      </c>
      <c r="C697">
        <f t="shared" si="36"/>
        <v>0.44999700000001042</v>
      </c>
      <c r="D697">
        <f t="shared" si="37"/>
        <v>0.52742264416316265</v>
      </c>
      <c r="H697" t="str">
        <f t="shared" si="35"/>
        <v>P</v>
      </c>
    </row>
    <row r="698" spans="1:8" x14ac:dyDescent="0.25">
      <c r="A698" s="1">
        <v>43367</v>
      </c>
      <c r="B698" s="9">
        <v>83.5</v>
      </c>
      <c r="C698">
        <f t="shared" si="36"/>
        <v>2.2699970000000036</v>
      </c>
      <c r="D698">
        <f t="shared" si="37"/>
        <v>-2.6466096297053663</v>
      </c>
      <c r="H698" t="str">
        <f t="shared" si="35"/>
        <v>N</v>
      </c>
    </row>
    <row r="699" spans="1:8" x14ac:dyDescent="0.25">
      <c r="A699" s="1">
        <v>43368</v>
      </c>
      <c r="B699" s="9">
        <v>79</v>
      </c>
      <c r="C699">
        <f t="shared" si="36"/>
        <v>4.5</v>
      </c>
      <c r="D699">
        <f t="shared" si="37"/>
        <v>-5.3892215568862278</v>
      </c>
      <c r="H699" t="str">
        <f t="shared" si="35"/>
        <v>N</v>
      </c>
    </row>
    <row r="700" spans="1:8" x14ac:dyDescent="0.25">
      <c r="A700" s="1">
        <v>43369</v>
      </c>
      <c r="B700" s="9">
        <v>79.029999000000004</v>
      </c>
      <c r="C700">
        <f t="shared" si="36"/>
        <v>2.9999000000003662E-2</v>
      </c>
      <c r="D700">
        <f t="shared" si="37"/>
        <v>3.7973417721523621E-2</v>
      </c>
      <c r="H700" t="str">
        <f t="shared" si="35"/>
        <v>P</v>
      </c>
    </row>
    <row r="701" spans="1:8" x14ac:dyDescent="0.25">
      <c r="A701" s="1">
        <v>43370</v>
      </c>
      <c r="B701" s="9">
        <v>79</v>
      </c>
      <c r="C701">
        <f t="shared" si="36"/>
        <v>2.9999000000003662E-2</v>
      </c>
      <c r="D701">
        <f t="shared" si="37"/>
        <v>-3.795900339060318E-2</v>
      </c>
      <c r="H701" t="str">
        <f t="shared" si="35"/>
        <v>N</v>
      </c>
    </row>
    <row r="702" spans="1:8" x14ac:dyDescent="0.25">
      <c r="A702" s="1">
        <v>43371</v>
      </c>
      <c r="B702" s="9">
        <v>77.709998999999996</v>
      </c>
      <c r="C702">
        <f t="shared" si="36"/>
        <v>1.2900010000000037</v>
      </c>
      <c r="D702">
        <f t="shared" si="37"/>
        <v>-1.6329126582278526</v>
      </c>
      <c r="H702" t="str">
        <f t="shared" si="35"/>
        <v>N</v>
      </c>
    </row>
    <row r="703" spans="1:8" x14ac:dyDescent="0.25">
      <c r="A703" s="1">
        <v>43374</v>
      </c>
      <c r="B703" s="9">
        <v>78.139999000000003</v>
      </c>
      <c r="C703">
        <f t="shared" si="36"/>
        <v>0.43000000000000682</v>
      </c>
      <c r="D703">
        <f t="shared" si="37"/>
        <v>0.55333934568704191</v>
      </c>
      <c r="H703" t="str">
        <f t="shared" si="35"/>
        <v>P</v>
      </c>
    </row>
    <row r="704" spans="1:8" x14ac:dyDescent="0.25">
      <c r="A704" s="1">
        <v>43375</v>
      </c>
      <c r="B704" s="9">
        <v>78.699996999999996</v>
      </c>
      <c r="C704">
        <f t="shared" si="36"/>
        <v>0.55999799999999311</v>
      </c>
      <c r="D704">
        <f t="shared" si="37"/>
        <v>0.71665985048194469</v>
      </c>
      <c r="H704" t="str">
        <f t="shared" si="35"/>
        <v>P</v>
      </c>
    </row>
    <row r="705" spans="1:8" x14ac:dyDescent="0.25">
      <c r="A705" s="1">
        <v>43377</v>
      </c>
      <c r="B705" s="9">
        <v>78.260002</v>
      </c>
      <c r="C705">
        <f t="shared" si="36"/>
        <v>0.43999499999999614</v>
      </c>
      <c r="D705">
        <f t="shared" si="37"/>
        <v>-0.55907880148965716</v>
      </c>
      <c r="H705" t="str">
        <f t="shared" si="35"/>
        <v>N</v>
      </c>
    </row>
    <row r="706" spans="1:8" x14ac:dyDescent="0.25">
      <c r="A706" s="1">
        <v>43378</v>
      </c>
      <c r="B706" s="9">
        <v>77.680000000000007</v>
      </c>
      <c r="C706">
        <f t="shared" si="36"/>
        <v>0.58000199999999325</v>
      </c>
      <c r="D706">
        <f t="shared" si="37"/>
        <v>-0.74112188241445898</v>
      </c>
      <c r="H706" t="str">
        <f t="shared" si="35"/>
        <v>N</v>
      </c>
    </row>
    <row r="707" spans="1:8" x14ac:dyDescent="0.25">
      <c r="A707" s="1">
        <v>43381</v>
      </c>
      <c r="B707" s="9">
        <v>76.870002999999997</v>
      </c>
      <c r="C707">
        <f t="shared" si="36"/>
        <v>0.80999700000000985</v>
      </c>
      <c r="D707">
        <f t="shared" si="37"/>
        <v>-1.0427355818743689</v>
      </c>
      <c r="H707" t="str">
        <f t="shared" si="35"/>
        <v>N</v>
      </c>
    </row>
    <row r="708" spans="1:8" x14ac:dyDescent="0.25">
      <c r="A708" s="1">
        <v>43382</v>
      </c>
      <c r="B708" s="9">
        <v>76.389999000000003</v>
      </c>
      <c r="C708">
        <f t="shared" si="36"/>
        <v>0.48000399999999388</v>
      </c>
      <c r="D708">
        <f t="shared" si="37"/>
        <v>-0.62443603651218005</v>
      </c>
      <c r="H708" t="str">
        <f t="shared" ref="H708:H771" si="38">IF(D708&gt;0,"P","N")</f>
        <v>N</v>
      </c>
    </row>
    <row r="709" spans="1:8" x14ac:dyDescent="0.25">
      <c r="A709" s="1">
        <v>43383</v>
      </c>
      <c r="B709" s="9">
        <v>75.349997999999999</v>
      </c>
      <c r="C709">
        <f t="shared" si="36"/>
        <v>1.0400010000000037</v>
      </c>
      <c r="D709">
        <f t="shared" si="37"/>
        <v>-1.3614360696614274</v>
      </c>
      <c r="H709" t="str">
        <f t="shared" si="38"/>
        <v>N</v>
      </c>
    </row>
    <row r="710" spans="1:8" x14ac:dyDescent="0.25">
      <c r="A710" s="1">
        <v>43384</v>
      </c>
      <c r="B710" s="9">
        <v>74.300003000000004</v>
      </c>
      <c r="C710">
        <f t="shared" si="36"/>
        <v>1.0499949999999956</v>
      </c>
      <c r="D710">
        <f t="shared" si="37"/>
        <v>-1.3934904152220358</v>
      </c>
      <c r="H710" t="str">
        <f t="shared" si="38"/>
        <v>N</v>
      </c>
    </row>
    <row r="711" spans="1:8" x14ac:dyDescent="0.25">
      <c r="A711" s="1">
        <v>43385</v>
      </c>
      <c r="B711" s="9">
        <v>74.489998</v>
      </c>
      <c r="C711">
        <f t="shared" si="36"/>
        <v>0.18999499999999614</v>
      </c>
      <c r="D711">
        <f t="shared" si="37"/>
        <v>0.25571331403579634</v>
      </c>
      <c r="H711" t="str">
        <f t="shared" si="38"/>
        <v>P</v>
      </c>
    </row>
    <row r="712" spans="1:8" x14ac:dyDescent="0.25">
      <c r="A712" s="1">
        <v>43388</v>
      </c>
      <c r="B712" s="9">
        <v>75.209998999999996</v>
      </c>
      <c r="C712">
        <f t="shared" si="36"/>
        <v>0.72000099999999634</v>
      </c>
      <c r="D712">
        <f t="shared" si="37"/>
        <v>0.96657406273523638</v>
      </c>
      <c r="H712" t="str">
        <f t="shared" si="38"/>
        <v>P</v>
      </c>
    </row>
    <row r="713" spans="1:8" x14ac:dyDescent="0.25">
      <c r="A713" s="1">
        <v>43389</v>
      </c>
      <c r="B713" s="9">
        <v>75.75</v>
      </c>
      <c r="C713">
        <f t="shared" si="36"/>
        <v>0.54000100000000373</v>
      </c>
      <c r="D713">
        <f t="shared" si="37"/>
        <v>0.7179909681956036</v>
      </c>
      <c r="H713" t="str">
        <f t="shared" si="38"/>
        <v>P</v>
      </c>
    </row>
    <row r="714" spans="1:8" x14ac:dyDescent="0.25">
      <c r="A714" s="1">
        <v>43390</v>
      </c>
      <c r="B714" s="9">
        <v>75.239998</v>
      </c>
      <c r="C714">
        <f t="shared" si="36"/>
        <v>0.51000200000000007</v>
      </c>
      <c r="D714">
        <f t="shared" si="37"/>
        <v>-0.67326996699669972</v>
      </c>
      <c r="H714" t="str">
        <f t="shared" si="38"/>
        <v>N</v>
      </c>
    </row>
    <row r="715" spans="1:8" x14ac:dyDescent="0.25">
      <c r="A715" s="1">
        <v>43391</v>
      </c>
      <c r="B715" s="9">
        <v>75.129997000000003</v>
      </c>
      <c r="C715">
        <f t="shared" si="36"/>
        <v>0.11000099999999691</v>
      </c>
      <c r="D715">
        <f t="shared" si="37"/>
        <v>-0.14620016337586414</v>
      </c>
      <c r="H715" t="str">
        <f t="shared" si="38"/>
        <v>N</v>
      </c>
    </row>
    <row r="716" spans="1:8" x14ac:dyDescent="0.25">
      <c r="A716" s="1">
        <v>43392</v>
      </c>
      <c r="B716" s="9">
        <v>74.639999000000003</v>
      </c>
      <c r="C716">
        <f t="shared" si="36"/>
        <v>0.48999799999999993</v>
      </c>
      <c r="D716">
        <f t="shared" si="37"/>
        <v>-0.65220021238653836</v>
      </c>
      <c r="H716" t="str">
        <f t="shared" si="38"/>
        <v>N</v>
      </c>
    </row>
    <row r="717" spans="1:8" x14ac:dyDescent="0.25">
      <c r="A717" s="1">
        <v>43395</v>
      </c>
      <c r="B717" s="9">
        <v>74.440002000000007</v>
      </c>
      <c r="C717">
        <f t="shared" si="36"/>
        <v>0.19999699999999621</v>
      </c>
      <c r="D717">
        <f t="shared" si="37"/>
        <v>-0.26794882459738001</v>
      </c>
      <c r="H717" t="str">
        <f t="shared" si="38"/>
        <v>N</v>
      </c>
    </row>
    <row r="718" spans="1:8" x14ac:dyDescent="0.25">
      <c r="A718" s="1">
        <v>43396</v>
      </c>
      <c r="B718" s="9">
        <v>73.5</v>
      </c>
      <c r="C718">
        <f t="shared" si="36"/>
        <v>0.94000200000000689</v>
      </c>
      <c r="D718">
        <f t="shared" si="37"/>
        <v>-1.2627646087381981</v>
      </c>
      <c r="H718" t="str">
        <f t="shared" si="38"/>
        <v>N</v>
      </c>
    </row>
    <row r="719" spans="1:8" x14ac:dyDescent="0.25">
      <c r="A719" s="1">
        <v>43397</v>
      </c>
      <c r="B719" s="9">
        <v>72.690002000000007</v>
      </c>
      <c r="C719">
        <f t="shared" si="36"/>
        <v>0.80999799999999311</v>
      </c>
      <c r="D719">
        <f t="shared" si="37"/>
        <v>-1.1020380952380857</v>
      </c>
      <c r="H719" t="str">
        <f t="shared" si="38"/>
        <v>N</v>
      </c>
    </row>
    <row r="720" spans="1:8" x14ac:dyDescent="0.25">
      <c r="A720" s="1">
        <v>43398</v>
      </c>
      <c r="B720" s="9">
        <v>74.5</v>
      </c>
      <c r="C720">
        <f t="shared" ref="C720:C783" si="39">ABS(B720-B719)</f>
        <v>1.8099979999999931</v>
      </c>
      <c r="D720">
        <f t="shared" si="37"/>
        <v>2.4900233184750675</v>
      </c>
      <c r="H720" t="str">
        <f t="shared" si="38"/>
        <v>P</v>
      </c>
    </row>
    <row r="721" spans="1:8" x14ac:dyDescent="0.25">
      <c r="A721" s="1">
        <v>43399</v>
      </c>
      <c r="B721" s="9">
        <v>75.019997000000004</v>
      </c>
      <c r="C721">
        <f t="shared" si="39"/>
        <v>0.5199970000000036</v>
      </c>
      <c r="D721">
        <f t="shared" ref="D721:D784" si="40">((B721-B720)/B720)*100</f>
        <v>0.69798255033557532</v>
      </c>
      <c r="H721" t="str">
        <f t="shared" si="38"/>
        <v>P</v>
      </c>
    </row>
    <row r="722" spans="1:8" x14ac:dyDescent="0.25">
      <c r="A722" s="1">
        <v>43402</v>
      </c>
      <c r="B722" s="9">
        <v>76.400002000000001</v>
      </c>
      <c r="C722">
        <f t="shared" si="39"/>
        <v>1.380004999999997</v>
      </c>
      <c r="D722">
        <f t="shared" si="40"/>
        <v>1.8395162025932859</v>
      </c>
      <c r="H722" t="str">
        <f t="shared" si="38"/>
        <v>P</v>
      </c>
    </row>
    <row r="723" spans="1:8" x14ac:dyDescent="0.25">
      <c r="A723" s="1">
        <v>43403</v>
      </c>
      <c r="B723" s="9">
        <v>76.339995999999999</v>
      </c>
      <c r="C723">
        <f t="shared" si="39"/>
        <v>6.0006000000001336E-2</v>
      </c>
      <c r="D723">
        <f t="shared" si="40"/>
        <v>-7.8541882760685439E-2</v>
      </c>
      <c r="H723" t="str">
        <f t="shared" si="38"/>
        <v>N</v>
      </c>
    </row>
    <row r="724" spans="1:8" x14ac:dyDescent="0.25">
      <c r="A724" s="1">
        <v>43404</v>
      </c>
      <c r="B724" s="9">
        <v>76.230002999999996</v>
      </c>
      <c r="C724">
        <f t="shared" si="39"/>
        <v>0.10999300000000289</v>
      </c>
      <c r="D724">
        <f t="shared" si="40"/>
        <v>-0.14408305706487448</v>
      </c>
      <c r="H724" t="str">
        <f t="shared" si="38"/>
        <v>N</v>
      </c>
    </row>
    <row r="725" spans="1:8" x14ac:dyDescent="0.25">
      <c r="A725" s="1">
        <v>43405</v>
      </c>
      <c r="B725" s="9">
        <v>76.790001000000004</v>
      </c>
      <c r="C725">
        <f t="shared" si="39"/>
        <v>0.55999800000000732</v>
      </c>
      <c r="D725">
        <f t="shared" si="40"/>
        <v>0.73461626388760259</v>
      </c>
      <c r="H725" t="str">
        <f t="shared" si="38"/>
        <v>P</v>
      </c>
    </row>
    <row r="726" spans="1:8" x14ac:dyDescent="0.25">
      <c r="A726" s="1">
        <v>43406</v>
      </c>
      <c r="B726" s="9">
        <v>77.739998</v>
      </c>
      <c r="C726">
        <f t="shared" si="39"/>
        <v>0.94999699999999621</v>
      </c>
      <c r="D726">
        <f t="shared" si="40"/>
        <v>1.2371363297677209</v>
      </c>
      <c r="H726" t="str">
        <f t="shared" si="38"/>
        <v>P</v>
      </c>
    </row>
    <row r="727" spans="1:8" x14ac:dyDescent="0.25">
      <c r="A727" s="1">
        <v>43409</v>
      </c>
      <c r="B727" s="9">
        <v>77.230002999999996</v>
      </c>
      <c r="C727">
        <f t="shared" si="39"/>
        <v>0.50999500000000353</v>
      </c>
      <c r="D727">
        <f t="shared" si="40"/>
        <v>-0.65602651546248247</v>
      </c>
      <c r="H727" t="str">
        <f t="shared" si="38"/>
        <v>N</v>
      </c>
    </row>
    <row r="728" spans="1:8" x14ac:dyDescent="0.25">
      <c r="A728" s="1">
        <v>43410</v>
      </c>
      <c r="B728" s="9">
        <v>76.919998000000007</v>
      </c>
      <c r="C728">
        <f t="shared" si="39"/>
        <v>0.31000499999998965</v>
      </c>
      <c r="D728">
        <f t="shared" si="40"/>
        <v>-0.40140487887847121</v>
      </c>
      <c r="H728" t="str">
        <f t="shared" si="38"/>
        <v>N</v>
      </c>
    </row>
    <row r="729" spans="1:8" x14ac:dyDescent="0.25">
      <c r="A729" s="1">
        <v>43411</v>
      </c>
      <c r="B729" s="9">
        <v>74.260002</v>
      </c>
      <c r="C729">
        <f t="shared" si="39"/>
        <v>2.6599960000000067</v>
      </c>
      <c r="D729">
        <f t="shared" si="40"/>
        <v>-3.4581332152400814</v>
      </c>
      <c r="H729" t="str">
        <f t="shared" si="38"/>
        <v>N</v>
      </c>
    </row>
    <row r="730" spans="1:8" x14ac:dyDescent="0.25">
      <c r="A730" s="1">
        <v>43412</v>
      </c>
      <c r="B730" s="9">
        <v>73.860000999999997</v>
      </c>
      <c r="C730">
        <f t="shared" si="39"/>
        <v>0.40000100000000316</v>
      </c>
      <c r="D730">
        <f t="shared" si="40"/>
        <v>-0.53864932564909329</v>
      </c>
      <c r="H730" t="str">
        <f t="shared" si="38"/>
        <v>N</v>
      </c>
    </row>
    <row r="731" spans="1:8" x14ac:dyDescent="0.25">
      <c r="A731" s="1">
        <v>43413</v>
      </c>
      <c r="B731" s="9">
        <v>73.360000999999997</v>
      </c>
      <c r="C731">
        <f t="shared" si="39"/>
        <v>0.5</v>
      </c>
      <c r="D731">
        <f t="shared" si="40"/>
        <v>-0.67695639484218262</v>
      </c>
      <c r="H731" t="str">
        <f t="shared" si="38"/>
        <v>N</v>
      </c>
    </row>
    <row r="732" spans="1:8" x14ac:dyDescent="0.25">
      <c r="A732" s="1">
        <v>43416</v>
      </c>
      <c r="B732" s="9">
        <v>72.529999000000004</v>
      </c>
      <c r="C732">
        <f t="shared" si="39"/>
        <v>0.83000199999999325</v>
      </c>
      <c r="D732">
        <f t="shared" si="40"/>
        <v>-1.1314094720363939</v>
      </c>
      <c r="H732" t="str">
        <f t="shared" si="38"/>
        <v>N</v>
      </c>
    </row>
    <row r="733" spans="1:8" x14ac:dyDescent="0.25">
      <c r="A733" s="1">
        <v>43417</v>
      </c>
      <c r="B733" s="9">
        <v>73.900002000000001</v>
      </c>
      <c r="C733">
        <f t="shared" si="39"/>
        <v>1.370002999999997</v>
      </c>
      <c r="D733">
        <f t="shared" si="40"/>
        <v>1.8888777318196253</v>
      </c>
      <c r="H733" t="str">
        <f t="shared" si="38"/>
        <v>P</v>
      </c>
    </row>
    <row r="734" spans="1:8" x14ac:dyDescent="0.25">
      <c r="A734" s="1">
        <v>43418</v>
      </c>
      <c r="B734" s="9">
        <v>74.660004000000001</v>
      </c>
      <c r="C734">
        <f t="shared" si="39"/>
        <v>0.76000200000000007</v>
      </c>
      <c r="D734">
        <f t="shared" si="40"/>
        <v>1.0284194579588781</v>
      </c>
      <c r="H734" t="str">
        <f t="shared" si="38"/>
        <v>P</v>
      </c>
    </row>
    <row r="735" spans="1:8" x14ac:dyDescent="0.25">
      <c r="A735" s="1">
        <v>43419</v>
      </c>
      <c r="B735" s="9">
        <v>74.199996999999996</v>
      </c>
      <c r="C735">
        <f t="shared" si="39"/>
        <v>0.4600070000000045</v>
      </c>
      <c r="D735">
        <f t="shared" si="40"/>
        <v>-0.61613578268761471</v>
      </c>
      <c r="H735" t="str">
        <f t="shared" si="38"/>
        <v>N</v>
      </c>
    </row>
    <row r="736" spans="1:8" x14ac:dyDescent="0.25">
      <c r="A736" s="1">
        <v>43420</v>
      </c>
      <c r="B736" s="9">
        <v>73.739998</v>
      </c>
      <c r="C736">
        <f t="shared" si="39"/>
        <v>0.45999899999999627</v>
      </c>
      <c r="D736">
        <f t="shared" si="40"/>
        <v>-0.61994476900045736</v>
      </c>
      <c r="H736" t="str">
        <f t="shared" si="38"/>
        <v>N</v>
      </c>
    </row>
    <row r="737" spans="1:8" x14ac:dyDescent="0.25">
      <c r="A737" s="1">
        <v>43423</v>
      </c>
      <c r="B737" s="9">
        <v>74.180000000000007</v>
      </c>
      <c r="C737">
        <f t="shared" si="39"/>
        <v>0.44000200000000689</v>
      </c>
      <c r="D737">
        <f t="shared" si="40"/>
        <v>0.59669380517206805</v>
      </c>
      <c r="H737" t="str">
        <f t="shared" si="38"/>
        <v>P</v>
      </c>
    </row>
    <row r="738" spans="1:8" x14ac:dyDescent="0.25">
      <c r="A738" s="1">
        <v>43424</v>
      </c>
      <c r="B738" s="9">
        <v>73.690002000000007</v>
      </c>
      <c r="C738">
        <f t="shared" si="39"/>
        <v>0.48999799999999993</v>
      </c>
      <c r="D738">
        <f t="shared" si="40"/>
        <v>-0.66055270962523571</v>
      </c>
      <c r="H738" t="str">
        <f t="shared" si="38"/>
        <v>N</v>
      </c>
    </row>
    <row r="739" spans="1:8" x14ac:dyDescent="0.25">
      <c r="A739" s="1">
        <v>43425</v>
      </c>
      <c r="B739" s="9">
        <v>74.319999999999993</v>
      </c>
      <c r="C739">
        <f t="shared" si="39"/>
        <v>0.62999799999998629</v>
      </c>
      <c r="D739">
        <f t="shared" si="40"/>
        <v>0.85493008943056648</v>
      </c>
      <c r="H739" t="str">
        <f t="shared" si="38"/>
        <v>P</v>
      </c>
    </row>
    <row r="740" spans="1:8" x14ac:dyDescent="0.25">
      <c r="A740" s="1">
        <v>43426</v>
      </c>
      <c r="B740" s="9">
        <v>73.620002999999997</v>
      </c>
      <c r="C740">
        <f t="shared" si="39"/>
        <v>0.69999699999999621</v>
      </c>
      <c r="D740">
        <f t="shared" si="40"/>
        <v>-0.94186894510225549</v>
      </c>
      <c r="H740" t="str">
        <f t="shared" si="38"/>
        <v>N</v>
      </c>
    </row>
    <row r="741" spans="1:8" x14ac:dyDescent="0.25">
      <c r="A741" s="1">
        <v>43427</v>
      </c>
      <c r="B741" s="9">
        <v>73.489998</v>
      </c>
      <c r="C741">
        <f t="shared" si="39"/>
        <v>0.13000499999999704</v>
      </c>
      <c r="D741">
        <f t="shared" si="40"/>
        <v>-0.17658923485781036</v>
      </c>
      <c r="H741" t="str">
        <f t="shared" si="38"/>
        <v>N</v>
      </c>
    </row>
    <row r="742" spans="1:8" x14ac:dyDescent="0.25">
      <c r="A742" s="1">
        <v>43430</v>
      </c>
      <c r="B742" s="9">
        <v>74.870002999999997</v>
      </c>
      <c r="C742">
        <f t="shared" si="39"/>
        <v>1.380004999999997</v>
      </c>
      <c r="D742">
        <f t="shared" si="40"/>
        <v>1.877813359036963</v>
      </c>
      <c r="H742" t="str">
        <f t="shared" si="38"/>
        <v>P</v>
      </c>
    </row>
    <row r="743" spans="1:8" x14ac:dyDescent="0.25">
      <c r="A743" s="1">
        <v>43431</v>
      </c>
      <c r="B743" s="9">
        <v>73.870002999999997</v>
      </c>
      <c r="C743">
        <f t="shared" si="39"/>
        <v>1</v>
      </c>
      <c r="D743">
        <f t="shared" si="40"/>
        <v>-1.33564840380733</v>
      </c>
      <c r="H743" t="str">
        <f t="shared" si="38"/>
        <v>N</v>
      </c>
    </row>
    <row r="744" spans="1:8" x14ac:dyDescent="0.25">
      <c r="A744" s="1">
        <v>43432</v>
      </c>
      <c r="B744" s="9">
        <v>73.739998</v>
      </c>
      <c r="C744">
        <f t="shared" si="39"/>
        <v>0.13000499999999704</v>
      </c>
      <c r="D744">
        <f t="shared" si="40"/>
        <v>-0.17599159972959125</v>
      </c>
      <c r="H744" t="str">
        <f t="shared" si="38"/>
        <v>N</v>
      </c>
    </row>
    <row r="745" spans="1:8" x14ac:dyDescent="0.25">
      <c r="A745" s="1">
        <v>43433</v>
      </c>
      <c r="B745" s="9">
        <v>72.849997999999999</v>
      </c>
      <c r="C745">
        <f t="shared" si="39"/>
        <v>0.89000000000000057</v>
      </c>
      <c r="D745">
        <f t="shared" si="40"/>
        <v>-1.2069433470828146</v>
      </c>
      <c r="H745" t="str">
        <f t="shared" si="38"/>
        <v>N</v>
      </c>
    </row>
    <row r="746" spans="1:8" x14ac:dyDescent="0.25">
      <c r="A746" s="1">
        <v>43434</v>
      </c>
      <c r="B746" s="9">
        <v>72.209998999999996</v>
      </c>
      <c r="C746">
        <f t="shared" si="39"/>
        <v>0.63999900000000309</v>
      </c>
      <c r="D746">
        <f t="shared" si="40"/>
        <v>-0.87851615315075648</v>
      </c>
      <c r="H746" t="str">
        <f t="shared" si="38"/>
        <v>N</v>
      </c>
    </row>
    <row r="747" spans="1:8" x14ac:dyDescent="0.25">
      <c r="A747" s="1">
        <v>43437</v>
      </c>
      <c r="B747" s="9">
        <v>75.660004000000001</v>
      </c>
      <c r="C747">
        <f t="shared" si="39"/>
        <v>3.4500050000000044</v>
      </c>
      <c r="D747">
        <f t="shared" si="40"/>
        <v>4.7777386065328775</v>
      </c>
      <c r="H747" t="str">
        <f t="shared" si="38"/>
        <v>P</v>
      </c>
    </row>
    <row r="748" spans="1:8" x14ac:dyDescent="0.25">
      <c r="A748" s="1">
        <v>43438</v>
      </c>
      <c r="B748" s="9">
        <v>74.430000000000007</v>
      </c>
      <c r="C748">
        <f t="shared" si="39"/>
        <v>1.2300039999999939</v>
      </c>
      <c r="D748">
        <f t="shared" si="40"/>
        <v>-1.6256990945969205</v>
      </c>
      <c r="H748" t="str">
        <f t="shared" si="38"/>
        <v>N</v>
      </c>
    </row>
    <row r="749" spans="1:8" x14ac:dyDescent="0.25">
      <c r="A749" s="1">
        <v>43439</v>
      </c>
      <c r="B749" s="9">
        <v>74.160004000000001</v>
      </c>
      <c r="C749">
        <f t="shared" si="39"/>
        <v>0.26999600000000612</v>
      </c>
      <c r="D749">
        <f t="shared" si="40"/>
        <v>-0.36275157866452518</v>
      </c>
      <c r="H749" t="str">
        <f t="shared" si="38"/>
        <v>N</v>
      </c>
    </row>
    <row r="750" spans="1:8" x14ac:dyDescent="0.25">
      <c r="A750" s="1">
        <v>43440</v>
      </c>
      <c r="B750" s="9">
        <v>72.069999999999993</v>
      </c>
      <c r="C750">
        <f t="shared" si="39"/>
        <v>2.0900040000000075</v>
      </c>
      <c r="D750">
        <f t="shared" si="40"/>
        <v>-2.8182360939462834</v>
      </c>
      <c r="H750" t="str">
        <f t="shared" si="38"/>
        <v>N</v>
      </c>
    </row>
    <row r="751" spans="1:8" x14ac:dyDescent="0.25">
      <c r="A751" s="1">
        <v>43441</v>
      </c>
      <c r="B751" s="9">
        <v>71.709998999999996</v>
      </c>
      <c r="C751">
        <f t="shared" si="39"/>
        <v>0.36000099999999691</v>
      </c>
      <c r="D751">
        <f t="shared" si="40"/>
        <v>-0.49951574857776732</v>
      </c>
      <c r="H751" t="str">
        <f t="shared" si="38"/>
        <v>N</v>
      </c>
    </row>
    <row r="752" spans="1:8" x14ac:dyDescent="0.25">
      <c r="A752" s="1">
        <v>43444</v>
      </c>
      <c r="B752" s="9">
        <v>70.099997999999999</v>
      </c>
      <c r="C752">
        <f t="shared" si="39"/>
        <v>1.6100009999999969</v>
      </c>
      <c r="D752">
        <f t="shared" si="40"/>
        <v>-2.2451555186885401</v>
      </c>
      <c r="H752" t="str">
        <f t="shared" si="38"/>
        <v>N</v>
      </c>
    </row>
    <row r="753" spans="1:8" x14ac:dyDescent="0.25">
      <c r="A753" s="1">
        <v>43445</v>
      </c>
      <c r="B753" s="9">
        <v>71.379997000000003</v>
      </c>
      <c r="C753">
        <f t="shared" si="39"/>
        <v>1.2799990000000037</v>
      </c>
      <c r="D753">
        <f t="shared" si="40"/>
        <v>1.8259615356907768</v>
      </c>
      <c r="H753" t="str">
        <f t="shared" si="38"/>
        <v>P</v>
      </c>
    </row>
    <row r="754" spans="1:8" x14ac:dyDescent="0.25">
      <c r="A754" s="1">
        <v>43446</v>
      </c>
      <c r="B754" s="9">
        <v>72.769997000000004</v>
      </c>
      <c r="C754">
        <f t="shared" si="39"/>
        <v>1.3900000000000006</v>
      </c>
      <c r="D754">
        <f t="shared" si="40"/>
        <v>1.9473242622859741</v>
      </c>
      <c r="H754" t="str">
        <f t="shared" si="38"/>
        <v>P</v>
      </c>
    </row>
    <row r="755" spans="1:8" x14ac:dyDescent="0.25">
      <c r="A755" s="1">
        <v>43447</v>
      </c>
      <c r="B755" s="9">
        <v>74.180000000000007</v>
      </c>
      <c r="C755">
        <f t="shared" si="39"/>
        <v>1.4100030000000032</v>
      </c>
      <c r="D755">
        <f t="shared" si="40"/>
        <v>1.9376158556114866</v>
      </c>
      <c r="H755" t="str">
        <f t="shared" si="38"/>
        <v>P</v>
      </c>
    </row>
    <row r="756" spans="1:8" x14ac:dyDescent="0.25">
      <c r="A756" s="1">
        <v>43448</v>
      </c>
      <c r="B756" s="9">
        <v>74.269997000000004</v>
      </c>
      <c r="C756">
        <f t="shared" si="39"/>
        <v>8.9996999999996774E-2</v>
      </c>
      <c r="D756">
        <f t="shared" si="40"/>
        <v>0.1213224588837918</v>
      </c>
      <c r="H756" t="str">
        <f t="shared" si="38"/>
        <v>P</v>
      </c>
    </row>
    <row r="757" spans="1:8" x14ac:dyDescent="0.25">
      <c r="A757" s="1">
        <v>43451</v>
      </c>
      <c r="B757" s="9">
        <v>74</v>
      </c>
      <c r="C757">
        <f t="shared" si="39"/>
        <v>0.2699970000000036</v>
      </c>
      <c r="D757">
        <f t="shared" si="40"/>
        <v>-0.36353441619232002</v>
      </c>
      <c r="H757" t="str">
        <f t="shared" si="38"/>
        <v>N</v>
      </c>
    </row>
    <row r="758" spans="1:8" x14ac:dyDescent="0.25">
      <c r="A758" s="1">
        <v>43452</v>
      </c>
      <c r="B758" s="9">
        <v>73.470000999999996</v>
      </c>
      <c r="C758">
        <f t="shared" si="39"/>
        <v>0.52999900000000366</v>
      </c>
      <c r="D758">
        <f t="shared" si="40"/>
        <v>-0.71621486486486985</v>
      </c>
      <c r="H758" t="str">
        <f t="shared" si="38"/>
        <v>N</v>
      </c>
    </row>
    <row r="759" spans="1:8" x14ac:dyDescent="0.25">
      <c r="A759" s="1">
        <v>43453</v>
      </c>
      <c r="B759" s="9">
        <v>73.449996999999996</v>
      </c>
      <c r="C759">
        <f t="shared" si="39"/>
        <v>2.0004000000000133E-2</v>
      </c>
      <c r="D759">
        <f t="shared" si="40"/>
        <v>-2.7227439400742806E-2</v>
      </c>
      <c r="H759" t="str">
        <f t="shared" si="38"/>
        <v>N</v>
      </c>
    </row>
    <row r="760" spans="1:8" x14ac:dyDescent="0.25">
      <c r="A760" s="1">
        <v>43454</v>
      </c>
      <c r="B760" s="9">
        <v>71.839995999999999</v>
      </c>
      <c r="C760">
        <f t="shared" si="39"/>
        <v>1.6100009999999969</v>
      </c>
      <c r="D760">
        <f t="shared" si="40"/>
        <v>-2.1919687757100887</v>
      </c>
      <c r="H760" t="str">
        <f t="shared" si="38"/>
        <v>N</v>
      </c>
    </row>
    <row r="761" spans="1:8" x14ac:dyDescent="0.25">
      <c r="A761" s="1">
        <v>43455</v>
      </c>
      <c r="B761" s="9">
        <v>71.930000000000007</v>
      </c>
      <c r="C761">
        <f t="shared" si="39"/>
        <v>9.0004000000007522E-2</v>
      </c>
      <c r="D761">
        <f t="shared" si="40"/>
        <v>0.12528397134098884</v>
      </c>
      <c r="H761" t="str">
        <f t="shared" si="38"/>
        <v>P</v>
      </c>
    </row>
    <row r="762" spans="1:8" x14ac:dyDescent="0.25">
      <c r="A762" s="1">
        <v>43461</v>
      </c>
      <c r="B762" s="9">
        <v>69.860000999999997</v>
      </c>
      <c r="C762">
        <f t="shared" si="39"/>
        <v>2.0699990000000099</v>
      </c>
      <c r="D762">
        <f t="shared" si="40"/>
        <v>-2.8777964687891138</v>
      </c>
      <c r="H762" t="str">
        <f t="shared" si="38"/>
        <v>N</v>
      </c>
    </row>
    <row r="763" spans="1:8" x14ac:dyDescent="0.25">
      <c r="A763" s="1">
        <v>43462</v>
      </c>
      <c r="B763" s="9">
        <v>70.699996999999996</v>
      </c>
      <c r="C763">
        <f t="shared" si="39"/>
        <v>0.8399959999999993</v>
      </c>
      <c r="D763">
        <f t="shared" si="40"/>
        <v>1.2023990666704962</v>
      </c>
      <c r="H763" t="str">
        <f t="shared" si="38"/>
        <v>P</v>
      </c>
    </row>
    <row r="764" spans="1:8" x14ac:dyDescent="0.25">
      <c r="A764" s="1">
        <v>43463</v>
      </c>
      <c r="B764" s="9">
        <v>70.699996999999996</v>
      </c>
      <c r="C764">
        <f t="shared" si="39"/>
        <v>0</v>
      </c>
      <c r="D764">
        <f t="shared" si="40"/>
        <v>0</v>
      </c>
      <c r="H764" t="str">
        <f t="shared" si="38"/>
        <v>N</v>
      </c>
    </row>
    <row r="765" spans="1:8" x14ac:dyDescent="0.25">
      <c r="A765" s="1">
        <v>43465</v>
      </c>
      <c r="B765" s="9">
        <v>70.699996999999996</v>
      </c>
      <c r="C765">
        <f t="shared" si="39"/>
        <v>0</v>
      </c>
      <c r="D765">
        <f t="shared" si="40"/>
        <v>0</v>
      </c>
      <c r="H765" t="str">
        <f t="shared" si="38"/>
        <v>N</v>
      </c>
    </row>
    <row r="766" spans="1:8" x14ac:dyDescent="0.25">
      <c r="A766" s="1">
        <v>43467</v>
      </c>
      <c r="B766" s="9">
        <v>69.739998</v>
      </c>
      <c r="C766">
        <f t="shared" si="39"/>
        <v>0.95999899999999627</v>
      </c>
      <c r="D766">
        <f t="shared" si="40"/>
        <v>-1.3578487139115385</v>
      </c>
      <c r="H766" t="str">
        <f t="shared" si="38"/>
        <v>N</v>
      </c>
    </row>
    <row r="767" spans="1:8" x14ac:dyDescent="0.25">
      <c r="A767" s="1">
        <v>43468</v>
      </c>
      <c r="B767" s="9">
        <v>69.050003000000004</v>
      </c>
      <c r="C767">
        <f t="shared" si="39"/>
        <v>0.68999499999999614</v>
      </c>
      <c r="D767">
        <f t="shared" si="40"/>
        <v>-0.98938201862293729</v>
      </c>
      <c r="H767" t="str">
        <f t="shared" si="38"/>
        <v>N</v>
      </c>
    </row>
    <row r="768" spans="1:8" x14ac:dyDescent="0.25">
      <c r="A768" s="1">
        <v>43469</v>
      </c>
      <c r="B768" s="9">
        <v>71.709998999999996</v>
      </c>
      <c r="C768">
        <f t="shared" si="39"/>
        <v>2.6599959999999925</v>
      </c>
      <c r="D768">
        <f t="shared" si="40"/>
        <v>3.8522749955564697</v>
      </c>
      <c r="H768" t="str">
        <f t="shared" si="38"/>
        <v>P</v>
      </c>
    </row>
    <row r="769" spans="1:8" x14ac:dyDescent="0.25">
      <c r="A769" s="1">
        <v>43472</v>
      </c>
      <c r="B769" s="9">
        <v>72.120002999999997</v>
      </c>
      <c r="C769">
        <f t="shared" si="39"/>
        <v>0.4100040000000007</v>
      </c>
      <c r="D769">
        <f t="shared" si="40"/>
        <v>0.57175290157234659</v>
      </c>
      <c r="H769" t="str">
        <f t="shared" si="38"/>
        <v>P</v>
      </c>
    </row>
    <row r="770" spans="1:8" x14ac:dyDescent="0.25">
      <c r="A770" s="1">
        <v>43473</v>
      </c>
      <c r="B770" s="9">
        <v>72.209998999999996</v>
      </c>
      <c r="C770">
        <f t="shared" si="39"/>
        <v>8.9995999999999299E-2</v>
      </c>
      <c r="D770">
        <f t="shared" si="40"/>
        <v>0.12478646180865979</v>
      </c>
      <c r="H770" t="str">
        <f t="shared" si="38"/>
        <v>P</v>
      </c>
    </row>
    <row r="771" spans="1:8" x14ac:dyDescent="0.25">
      <c r="A771" s="1">
        <v>43474</v>
      </c>
      <c r="B771" s="9">
        <v>72.949996999999996</v>
      </c>
      <c r="C771">
        <f t="shared" si="39"/>
        <v>0.73999799999999993</v>
      </c>
      <c r="D771">
        <f t="shared" si="40"/>
        <v>1.0247860549063295</v>
      </c>
      <c r="H771" t="str">
        <f t="shared" si="38"/>
        <v>P</v>
      </c>
    </row>
    <row r="772" spans="1:8" x14ac:dyDescent="0.25">
      <c r="A772" s="1">
        <v>43475</v>
      </c>
      <c r="B772" s="9">
        <v>72.529999000000004</v>
      </c>
      <c r="C772">
        <f t="shared" si="39"/>
        <v>0.41999799999999254</v>
      </c>
      <c r="D772">
        <f t="shared" si="40"/>
        <v>-0.57573408810420179</v>
      </c>
      <c r="H772" t="str">
        <f t="shared" ref="H772:H835" si="41">IF(D772&gt;0,"P","N")</f>
        <v>N</v>
      </c>
    </row>
    <row r="773" spans="1:8" x14ac:dyDescent="0.25">
      <c r="A773" s="1">
        <v>43476</v>
      </c>
      <c r="B773" s="9">
        <v>71.830001999999993</v>
      </c>
      <c r="C773">
        <f t="shared" si="39"/>
        <v>0.69999700000001042</v>
      </c>
      <c r="D773">
        <f t="shared" si="40"/>
        <v>-0.96511375934254517</v>
      </c>
      <c r="H773" t="str">
        <f t="shared" si="41"/>
        <v>N</v>
      </c>
    </row>
    <row r="774" spans="1:8" x14ac:dyDescent="0.25">
      <c r="A774" s="1">
        <v>43479</v>
      </c>
      <c r="B774" s="9">
        <v>71.589995999999999</v>
      </c>
      <c r="C774">
        <f t="shared" si="39"/>
        <v>0.24000599999999395</v>
      </c>
      <c r="D774">
        <f t="shared" si="40"/>
        <v>-0.33413057680270425</v>
      </c>
      <c r="H774" t="str">
        <f t="shared" si="41"/>
        <v>N</v>
      </c>
    </row>
    <row r="775" spans="1:8" x14ac:dyDescent="0.25">
      <c r="A775" s="1">
        <v>43480</v>
      </c>
      <c r="B775" s="9">
        <v>71.620002999999997</v>
      </c>
      <c r="C775">
        <f t="shared" si="39"/>
        <v>3.0006999999997674E-2</v>
      </c>
      <c r="D775">
        <f t="shared" si="40"/>
        <v>4.1915074279369531E-2</v>
      </c>
      <c r="H775" t="str">
        <f t="shared" si="41"/>
        <v>P</v>
      </c>
    </row>
    <row r="776" spans="1:8" x14ac:dyDescent="0.25">
      <c r="A776" s="1">
        <v>43481</v>
      </c>
      <c r="B776" s="9">
        <v>71.529999000000004</v>
      </c>
      <c r="C776">
        <f t="shared" si="39"/>
        <v>9.0003999999993312E-2</v>
      </c>
      <c r="D776">
        <f t="shared" si="40"/>
        <v>-0.12566880233165212</v>
      </c>
      <c r="H776" t="str">
        <f t="shared" si="41"/>
        <v>N</v>
      </c>
    </row>
    <row r="777" spans="1:8" x14ac:dyDescent="0.25">
      <c r="A777" s="1">
        <v>43482</v>
      </c>
      <c r="B777" s="9">
        <v>71.260002</v>
      </c>
      <c r="C777">
        <f t="shared" si="39"/>
        <v>0.2699970000000036</v>
      </c>
      <c r="D777">
        <f t="shared" si="40"/>
        <v>-0.37745981235090414</v>
      </c>
      <c r="H777" t="str">
        <f t="shared" si="41"/>
        <v>N</v>
      </c>
    </row>
    <row r="778" spans="1:8" x14ac:dyDescent="0.25">
      <c r="A778" s="1">
        <v>43483</v>
      </c>
      <c r="B778" s="9">
        <v>73.339995999999999</v>
      </c>
      <c r="C778">
        <f t="shared" si="39"/>
        <v>2.0799939999999992</v>
      </c>
      <c r="D778">
        <f t="shared" si="40"/>
        <v>2.9188800752489441</v>
      </c>
      <c r="H778" t="str">
        <f t="shared" si="41"/>
        <v>P</v>
      </c>
    </row>
    <row r="779" spans="1:8" x14ac:dyDescent="0.25">
      <c r="A779" s="1">
        <v>43486</v>
      </c>
      <c r="B779" s="9">
        <v>73.029999000000004</v>
      </c>
      <c r="C779">
        <f t="shared" si="39"/>
        <v>0.30999699999999564</v>
      </c>
      <c r="D779">
        <f t="shared" si="40"/>
        <v>-0.42268477898471069</v>
      </c>
      <c r="H779" t="str">
        <f t="shared" si="41"/>
        <v>N</v>
      </c>
    </row>
    <row r="780" spans="1:8" x14ac:dyDescent="0.25">
      <c r="A780" s="1">
        <v>43487</v>
      </c>
      <c r="B780" s="9">
        <v>72.730002999999996</v>
      </c>
      <c r="C780">
        <f t="shared" si="39"/>
        <v>0.29999600000000726</v>
      </c>
      <c r="D780">
        <f t="shared" si="40"/>
        <v>-0.41078461468965272</v>
      </c>
      <c r="H780" t="str">
        <f t="shared" si="41"/>
        <v>N</v>
      </c>
    </row>
    <row r="781" spans="1:8" x14ac:dyDescent="0.25">
      <c r="A781" s="1">
        <v>43488</v>
      </c>
      <c r="B781" s="9">
        <v>72.230002999999996</v>
      </c>
      <c r="C781">
        <f t="shared" si="39"/>
        <v>0.5</v>
      </c>
      <c r="D781">
        <f t="shared" si="40"/>
        <v>-0.6874741913595136</v>
      </c>
      <c r="H781" t="str">
        <f t="shared" si="41"/>
        <v>N</v>
      </c>
    </row>
    <row r="782" spans="1:8" x14ac:dyDescent="0.25">
      <c r="A782" s="1">
        <v>43489</v>
      </c>
      <c r="B782" s="9">
        <v>73.120002999999997</v>
      </c>
      <c r="C782">
        <f t="shared" si="39"/>
        <v>0.89000000000000057</v>
      </c>
      <c r="D782">
        <f t="shared" si="40"/>
        <v>1.232174945361695</v>
      </c>
      <c r="H782" t="str">
        <f t="shared" si="41"/>
        <v>P</v>
      </c>
    </row>
    <row r="783" spans="1:8" x14ac:dyDescent="0.25">
      <c r="A783" s="1">
        <v>43490</v>
      </c>
      <c r="B783" s="9">
        <v>74.349997999999999</v>
      </c>
      <c r="C783">
        <f t="shared" si="39"/>
        <v>1.2299950000000024</v>
      </c>
      <c r="D783">
        <f t="shared" si="40"/>
        <v>1.682159394878584</v>
      </c>
      <c r="H783" t="str">
        <f t="shared" si="41"/>
        <v>P</v>
      </c>
    </row>
    <row r="784" spans="1:8" x14ac:dyDescent="0.25">
      <c r="A784" s="1">
        <v>43493</v>
      </c>
      <c r="B784" s="9">
        <v>73.980002999999996</v>
      </c>
      <c r="C784">
        <f t="shared" ref="C784:C847" si="42">ABS(B784-B783)</f>
        <v>0.36999500000000296</v>
      </c>
      <c r="D784">
        <f t="shared" si="40"/>
        <v>-0.49763955608983734</v>
      </c>
      <c r="H784" t="str">
        <f t="shared" si="41"/>
        <v>N</v>
      </c>
    </row>
    <row r="785" spans="1:8" x14ac:dyDescent="0.25">
      <c r="A785" s="1">
        <v>43494</v>
      </c>
      <c r="B785" s="9">
        <v>73.849997999999999</v>
      </c>
      <c r="C785">
        <f t="shared" si="42"/>
        <v>0.13000499999999704</v>
      </c>
      <c r="D785">
        <f t="shared" ref="D785:D848" si="43">((B785-B784)/B784)*100</f>
        <v>-0.17572991988118336</v>
      </c>
      <c r="H785" t="str">
        <f t="shared" si="41"/>
        <v>N</v>
      </c>
    </row>
    <row r="786" spans="1:8" x14ac:dyDescent="0.25">
      <c r="A786" s="1">
        <v>43495</v>
      </c>
      <c r="B786" s="9">
        <v>73.330001999999993</v>
      </c>
      <c r="C786">
        <f t="shared" si="42"/>
        <v>0.51999600000000612</v>
      </c>
      <c r="D786">
        <f t="shared" si="43"/>
        <v>-0.70412459591401222</v>
      </c>
      <c r="H786" t="str">
        <f t="shared" si="41"/>
        <v>N</v>
      </c>
    </row>
    <row r="787" spans="1:8" x14ac:dyDescent="0.25">
      <c r="A787" s="1">
        <v>43496</v>
      </c>
      <c r="B787" s="9">
        <v>73.459998999999996</v>
      </c>
      <c r="C787">
        <f t="shared" si="42"/>
        <v>0.12999700000000303</v>
      </c>
      <c r="D787">
        <f t="shared" si="43"/>
        <v>0.17727668956016535</v>
      </c>
      <c r="H787" t="str">
        <f t="shared" si="41"/>
        <v>P</v>
      </c>
    </row>
    <row r="788" spans="1:8" x14ac:dyDescent="0.25">
      <c r="A788" s="1">
        <v>43497</v>
      </c>
      <c r="B788" s="9">
        <v>74.139999000000003</v>
      </c>
      <c r="C788">
        <f t="shared" si="42"/>
        <v>0.68000000000000682</v>
      </c>
      <c r="D788">
        <f t="shared" si="43"/>
        <v>0.92567384870234859</v>
      </c>
      <c r="H788" t="str">
        <f t="shared" si="41"/>
        <v>P</v>
      </c>
    </row>
    <row r="789" spans="1:8" x14ac:dyDescent="0.25">
      <c r="A789" s="1">
        <v>43500</v>
      </c>
      <c r="B789" s="9">
        <v>73.239998</v>
      </c>
      <c r="C789">
        <f t="shared" si="42"/>
        <v>0.90000100000000316</v>
      </c>
      <c r="D789">
        <f t="shared" si="43"/>
        <v>-1.2139209767186578</v>
      </c>
      <c r="H789" t="str">
        <f t="shared" si="41"/>
        <v>N</v>
      </c>
    </row>
    <row r="790" spans="1:8" x14ac:dyDescent="0.25">
      <c r="A790" s="1">
        <v>43501</v>
      </c>
      <c r="B790" s="9">
        <v>73.610000999999997</v>
      </c>
      <c r="C790">
        <f t="shared" si="42"/>
        <v>0.37000299999999697</v>
      </c>
      <c r="D790">
        <f t="shared" si="43"/>
        <v>0.50519253154539545</v>
      </c>
      <c r="H790" t="str">
        <f t="shared" si="41"/>
        <v>P</v>
      </c>
    </row>
    <row r="791" spans="1:8" x14ac:dyDescent="0.25">
      <c r="A791" s="1">
        <v>43502</v>
      </c>
      <c r="B791" s="9">
        <v>73.650002000000001</v>
      </c>
      <c r="C791">
        <f t="shared" si="42"/>
        <v>4.0001000000003728E-2</v>
      </c>
      <c r="D791">
        <f t="shared" si="43"/>
        <v>5.4341800647446981E-2</v>
      </c>
      <c r="H791" t="str">
        <f t="shared" si="41"/>
        <v>P</v>
      </c>
    </row>
    <row r="792" spans="1:8" x14ac:dyDescent="0.25">
      <c r="A792" s="1">
        <v>43503</v>
      </c>
      <c r="B792" s="9">
        <v>71.220000999999996</v>
      </c>
      <c r="C792">
        <f t="shared" si="42"/>
        <v>2.4300010000000043</v>
      </c>
      <c r="D792">
        <f t="shared" si="43"/>
        <v>-3.2993902702134403</v>
      </c>
      <c r="H792" t="str">
        <f t="shared" si="41"/>
        <v>N</v>
      </c>
    </row>
    <row r="793" spans="1:8" x14ac:dyDescent="0.25">
      <c r="A793" s="1">
        <v>43504</v>
      </c>
      <c r="B793" s="9">
        <v>69.529999000000004</v>
      </c>
      <c r="C793">
        <f t="shared" si="42"/>
        <v>1.6900019999999927</v>
      </c>
      <c r="D793">
        <f t="shared" si="43"/>
        <v>-2.3729317274230208</v>
      </c>
      <c r="H793" t="str">
        <f t="shared" si="41"/>
        <v>N</v>
      </c>
    </row>
    <row r="794" spans="1:8" x14ac:dyDescent="0.25">
      <c r="A794" s="1">
        <v>43507</v>
      </c>
      <c r="B794" s="9">
        <v>69.410004000000001</v>
      </c>
      <c r="C794">
        <f t="shared" si="42"/>
        <v>0.11999500000000296</v>
      </c>
      <c r="D794">
        <f t="shared" si="43"/>
        <v>-0.17258018369884193</v>
      </c>
      <c r="H794" t="str">
        <f t="shared" si="41"/>
        <v>N</v>
      </c>
    </row>
    <row r="795" spans="1:8" x14ac:dyDescent="0.25">
      <c r="A795" s="1">
        <v>43508</v>
      </c>
      <c r="B795" s="9">
        <v>69.910004000000001</v>
      </c>
      <c r="C795">
        <f t="shared" si="42"/>
        <v>0.5</v>
      </c>
      <c r="D795">
        <f t="shared" si="43"/>
        <v>0.72035725570625242</v>
      </c>
      <c r="H795" t="str">
        <f t="shared" si="41"/>
        <v>P</v>
      </c>
    </row>
    <row r="796" spans="1:8" x14ac:dyDescent="0.25">
      <c r="A796" s="1">
        <v>43509</v>
      </c>
      <c r="B796" s="9">
        <v>70.389999000000003</v>
      </c>
      <c r="C796">
        <f t="shared" si="42"/>
        <v>0.47999500000000239</v>
      </c>
      <c r="D796">
        <f t="shared" si="43"/>
        <v>0.6865898620174623</v>
      </c>
      <c r="H796" t="str">
        <f t="shared" si="41"/>
        <v>P</v>
      </c>
    </row>
    <row r="797" spans="1:8" x14ac:dyDescent="0.25">
      <c r="A797" s="1">
        <v>43510</v>
      </c>
      <c r="B797" s="9">
        <v>69.349997999999999</v>
      </c>
      <c r="C797">
        <f t="shared" si="42"/>
        <v>1.0400010000000037</v>
      </c>
      <c r="D797">
        <f t="shared" si="43"/>
        <v>-1.4774840386061145</v>
      </c>
      <c r="H797" t="str">
        <f t="shared" si="41"/>
        <v>N</v>
      </c>
    </row>
    <row r="798" spans="1:8" x14ac:dyDescent="0.25">
      <c r="A798" s="1">
        <v>43511</v>
      </c>
      <c r="B798" s="9">
        <v>70.769997000000004</v>
      </c>
      <c r="C798">
        <f t="shared" si="42"/>
        <v>1.4199990000000042</v>
      </c>
      <c r="D798">
        <f t="shared" si="43"/>
        <v>2.0475833323023376</v>
      </c>
      <c r="H798" t="str">
        <f t="shared" si="41"/>
        <v>P</v>
      </c>
    </row>
    <row r="799" spans="1:8" x14ac:dyDescent="0.25">
      <c r="A799" s="1">
        <v>43514</v>
      </c>
      <c r="B799" s="9">
        <v>70.589995999999999</v>
      </c>
      <c r="C799">
        <f t="shared" si="42"/>
        <v>0.1800010000000043</v>
      </c>
      <c r="D799">
        <f t="shared" si="43"/>
        <v>-0.25434648527681059</v>
      </c>
      <c r="H799" t="str">
        <f t="shared" si="41"/>
        <v>N</v>
      </c>
    </row>
    <row r="800" spans="1:8" x14ac:dyDescent="0.25">
      <c r="A800" s="1">
        <v>43515</v>
      </c>
      <c r="B800" s="9">
        <v>71.040001000000004</v>
      </c>
      <c r="C800">
        <f t="shared" si="42"/>
        <v>0.45000500000000443</v>
      </c>
      <c r="D800">
        <f t="shared" si="43"/>
        <v>0.63749118217828549</v>
      </c>
      <c r="H800" t="str">
        <f t="shared" si="41"/>
        <v>P</v>
      </c>
    </row>
    <row r="801" spans="1:8" x14ac:dyDescent="0.25">
      <c r="A801" s="1">
        <v>43516</v>
      </c>
      <c r="B801" s="9">
        <v>72.510002</v>
      </c>
      <c r="C801">
        <f t="shared" si="42"/>
        <v>1.4700009999999963</v>
      </c>
      <c r="D801">
        <f t="shared" si="43"/>
        <v>2.0692581352863386</v>
      </c>
      <c r="H801" t="str">
        <f t="shared" si="41"/>
        <v>P</v>
      </c>
    </row>
    <row r="802" spans="1:8" x14ac:dyDescent="0.25">
      <c r="A802" s="1">
        <v>43517</v>
      </c>
      <c r="B802" s="9">
        <v>73.120002999999997</v>
      </c>
      <c r="C802">
        <f t="shared" si="42"/>
        <v>0.61000099999999691</v>
      </c>
      <c r="D802">
        <f t="shared" si="43"/>
        <v>0.84126462994718565</v>
      </c>
      <c r="H802" t="str">
        <f t="shared" si="41"/>
        <v>P</v>
      </c>
    </row>
    <row r="803" spans="1:8" x14ac:dyDescent="0.25">
      <c r="A803" s="1">
        <v>43518</v>
      </c>
      <c r="B803" s="9">
        <v>73.129997000000003</v>
      </c>
      <c r="C803">
        <f t="shared" si="42"/>
        <v>9.9940000000060536E-3</v>
      </c>
      <c r="D803">
        <f t="shared" si="43"/>
        <v>1.3667942546454837E-2</v>
      </c>
      <c r="H803" t="str">
        <f t="shared" si="41"/>
        <v>P</v>
      </c>
    </row>
    <row r="804" spans="1:8" x14ac:dyDescent="0.25">
      <c r="A804" s="1">
        <v>43521</v>
      </c>
      <c r="B804" s="9">
        <v>73.699996999999996</v>
      </c>
      <c r="C804">
        <f t="shared" si="42"/>
        <v>0.56999999999999318</v>
      </c>
      <c r="D804">
        <f t="shared" si="43"/>
        <v>0.77943391683715391</v>
      </c>
      <c r="H804" t="str">
        <f t="shared" si="41"/>
        <v>P</v>
      </c>
    </row>
    <row r="805" spans="1:8" x14ac:dyDescent="0.25">
      <c r="A805" s="1">
        <v>43522</v>
      </c>
      <c r="B805" s="9">
        <v>74</v>
      </c>
      <c r="C805">
        <f t="shared" si="42"/>
        <v>0.30000300000000379</v>
      </c>
      <c r="D805">
        <f t="shared" si="43"/>
        <v>0.40705971806213753</v>
      </c>
      <c r="H805" t="str">
        <f t="shared" si="41"/>
        <v>P</v>
      </c>
    </row>
    <row r="806" spans="1:8" x14ac:dyDescent="0.25">
      <c r="A806" s="1">
        <v>43523</v>
      </c>
      <c r="B806" s="9">
        <v>74.239998</v>
      </c>
      <c r="C806">
        <f t="shared" si="42"/>
        <v>0.23999799999999993</v>
      </c>
      <c r="D806">
        <f t="shared" si="43"/>
        <v>0.32432162162162154</v>
      </c>
      <c r="H806" t="str">
        <f t="shared" si="41"/>
        <v>P</v>
      </c>
    </row>
    <row r="807" spans="1:8" x14ac:dyDescent="0.25">
      <c r="A807" s="1">
        <v>43524</v>
      </c>
      <c r="B807" s="9">
        <v>74.309997999999993</v>
      </c>
      <c r="C807">
        <f t="shared" si="42"/>
        <v>6.9999999999993179E-2</v>
      </c>
      <c r="D807">
        <f t="shared" si="43"/>
        <v>9.4288795643546724E-2</v>
      </c>
      <c r="H807" t="str">
        <f t="shared" si="41"/>
        <v>P</v>
      </c>
    </row>
    <row r="808" spans="1:8" x14ac:dyDescent="0.25">
      <c r="A808" s="1">
        <v>43525</v>
      </c>
      <c r="B808" s="9">
        <v>74.75</v>
      </c>
      <c r="C808">
        <f t="shared" si="42"/>
        <v>0.44000200000000689</v>
      </c>
      <c r="D808">
        <f t="shared" si="43"/>
        <v>0.59211682390303244</v>
      </c>
      <c r="H808" t="str">
        <f t="shared" si="41"/>
        <v>P</v>
      </c>
    </row>
    <row r="809" spans="1:8" x14ac:dyDescent="0.25">
      <c r="A809" s="1">
        <v>43528</v>
      </c>
      <c r="B809" s="9">
        <v>74.669998000000007</v>
      </c>
      <c r="C809">
        <f t="shared" si="42"/>
        <v>8.0001999999993245E-2</v>
      </c>
      <c r="D809">
        <f t="shared" si="43"/>
        <v>-0.10702608695651271</v>
      </c>
      <c r="H809" t="str">
        <f t="shared" si="41"/>
        <v>N</v>
      </c>
    </row>
    <row r="810" spans="1:8" x14ac:dyDescent="0.25">
      <c r="A810" s="1">
        <v>43529</v>
      </c>
      <c r="B810" s="9">
        <v>75.059997999999993</v>
      </c>
      <c r="C810">
        <f t="shared" si="42"/>
        <v>0.38999999999998636</v>
      </c>
      <c r="D810">
        <f t="shared" si="43"/>
        <v>0.52229812568092782</v>
      </c>
      <c r="H810" t="str">
        <f t="shared" si="41"/>
        <v>P</v>
      </c>
    </row>
    <row r="811" spans="1:8" x14ac:dyDescent="0.25">
      <c r="A811" s="1">
        <v>43530</v>
      </c>
      <c r="B811" s="9">
        <v>74.529999000000004</v>
      </c>
      <c r="C811">
        <f t="shared" si="42"/>
        <v>0.52999899999998945</v>
      </c>
      <c r="D811">
        <f t="shared" si="43"/>
        <v>-0.70610047178523705</v>
      </c>
      <c r="H811" t="str">
        <f t="shared" si="41"/>
        <v>N</v>
      </c>
    </row>
    <row r="812" spans="1:8" x14ac:dyDescent="0.25">
      <c r="A812" s="1">
        <v>43531</v>
      </c>
      <c r="B812" s="9">
        <v>73.089995999999999</v>
      </c>
      <c r="C812">
        <f t="shared" si="42"/>
        <v>1.4400030000000044</v>
      </c>
      <c r="D812">
        <f t="shared" si="43"/>
        <v>-1.9321119271717746</v>
      </c>
      <c r="H812" t="str">
        <f t="shared" si="41"/>
        <v>N</v>
      </c>
    </row>
    <row r="813" spans="1:8" x14ac:dyDescent="0.25">
      <c r="A813" s="1">
        <v>43532</v>
      </c>
      <c r="B813" s="9">
        <v>72.160004000000001</v>
      </c>
      <c r="C813">
        <f t="shared" si="42"/>
        <v>0.9299919999999986</v>
      </c>
      <c r="D813">
        <f t="shared" si="43"/>
        <v>-1.2723930098450116</v>
      </c>
      <c r="H813" t="str">
        <f t="shared" si="41"/>
        <v>N</v>
      </c>
    </row>
    <row r="814" spans="1:8" x14ac:dyDescent="0.25">
      <c r="A814" s="1">
        <v>43535</v>
      </c>
      <c r="B814" s="9">
        <v>73.180000000000007</v>
      </c>
      <c r="C814">
        <f t="shared" si="42"/>
        <v>1.0199960000000061</v>
      </c>
      <c r="D814">
        <f t="shared" si="43"/>
        <v>1.41351987729935</v>
      </c>
      <c r="H814" t="str">
        <f t="shared" si="41"/>
        <v>P</v>
      </c>
    </row>
    <row r="815" spans="1:8" x14ac:dyDescent="0.25">
      <c r="A815" s="1">
        <v>43536</v>
      </c>
      <c r="B815" s="9">
        <v>73.099997999999999</v>
      </c>
      <c r="C815">
        <f t="shared" si="42"/>
        <v>8.0002000000007456E-2</v>
      </c>
      <c r="D815">
        <f t="shared" si="43"/>
        <v>-0.10932221918558002</v>
      </c>
      <c r="H815" t="str">
        <f t="shared" si="41"/>
        <v>N</v>
      </c>
    </row>
    <row r="816" spans="1:8" x14ac:dyDescent="0.25">
      <c r="A816" s="1">
        <v>43537</v>
      </c>
      <c r="B816" s="9">
        <v>73.629997000000003</v>
      </c>
      <c r="C816">
        <f t="shared" si="42"/>
        <v>0.52999900000000366</v>
      </c>
      <c r="D816">
        <f t="shared" si="43"/>
        <v>0.72503285157409125</v>
      </c>
      <c r="H816" t="str">
        <f t="shared" si="41"/>
        <v>P</v>
      </c>
    </row>
    <row r="817" spans="1:8" x14ac:dyDescent="0.25">
      <c r="A817" s="1">
        <v>43538</v>
      </c>
      <c r="B817" s="9">
        <v>73.779999000000004</v>
      </c>
      <c r="C817">
        <f t="shared" si="42"/>
        <v>0.15000200000000063</v>
      </c>
      <c r="D817">
        <f t="shared" si="43"/>
        <v>0.20372403383365698</v>
      </c>
      <c r="H817" t="str">
        <f t="shared" si="41"/>
        <v>P</v>
      </c>
    </row>
    <row r="818" spans="1:8" x14ac:dyDescent="0.25">
      <c r="A818" s="1">
        <v>43539</v>
      </c>
      <c r="B818" s="9">
        <v>74.089995999999999</v>
      </c>
      <c r="C818">
        <f t="shared" si="42"/>
        <v>0.30999699999999564</v>
      </c>
      <c r="D818">
        <f t="shared" si="43"/>
        <v>0.4201640067791213</v>
      </c>
      <c r="H818" t="str">
        <f t="shared" si="41"/>
        <v>P</v>
      </c>
    </row>
    <row r="819" spans="1:8" x14ac:dyDescent="0.25">
      <c r="A819" s="1">
        <v>43542</v>
      </c>
      <c r="B819" s="9">
        <v>74.169998000000007</v>
      </c>
      <c r="C819">
        <f t="shared" si="42"/>
        <v>8.0002000000007456E-2</v>
      </c>
      <c r="D819">
        <f t="shared" si="43"/>
        <v>0.10797949024050084</v>
      </c>
      <c r="H819" t="str">
        <f t="shared" si="41"/>
        <v>P</v>
      </c>
    </row>
    <row r="820" spans="1:8" x14ac:dyDescent="0.25">
      <c r="A820" s="1">
        <v>43543</v>
      </c>
      <c r="B820" s="9">
        <v>75.720000999999996</v>
      </c>
      <c r="C820">
        <f t="shared" si="42"/>
        <v>1.5500029999999896</v>
      </c>
      <c r="D820">
        <f t="shared" si="43"/>
        <v>2.0897978182498935</v>
      </c>
      <c r="H820" t="str">
        <f t="shared" si="41"/>
        <v>P</v>
      </c>
    </row>
    <row r="821" spans="1:8" x14ac:dyDescent="0.25">
      <c r="A821" s="1">
        <v>43544</v>
      </c>
      <c r="B821" s="9">
        <v>71.980002999999996</v>
      </c>
      <c r="C821">
        <f t="shared" si="42"/>
        <v>3.7399979999999999</v>
      </c>
      <c r="D821">
        <f t="shared" si="43"/>
        <v>-4.9392471613939897</v>
      </c>
      <c r="H821" t="str">
        <f t="shared" si="41"/>
        <v>N</v>
      </c>
    </row>
    <row r="822" spans="1:8" x14ac:dyDescent="0.25">
      <c r="A822" s="1">
        <v>43545</v>
      </c>
      <c r="B822" s="9">
        <v>71.150002000000001</v>
      </c>
      <c r="C822">
        <f t="shared" si="42"/>
        <v>0.83000099999999577</v>
      </c>
      <c r="D822">
        <f t="shared" si="43"/>
        <v>-1.1530994240164116</v>
      </c>
      <c r="H822" t="str">
        <f t="shared" si="41"/>
        <v>N</v>
      </c>
    </row>
    <row r="823" spans="1:8" x14ac:dyDescent="0.25">
      <c r="A823" s="1">
        <v>43546</v>
      </c>
      <c r="B823" s="9">
        <v>69.599997999999999</v>
      </c>
      <c r="C823">
        <f t="shared" si="42"/>
        <v>1.5500040000000013</v>
      </c>
      <c r="D823">
        <f t="shared" si="43"/>
        <v>-2.1785016956148522</v>
      </c>
      <c r="H823" t="str">
        <f t="shared" si="41"/>
        <v>N</v>
      </c>
    </row>
    <row r="824" spans="1:8" x14ac:dyDescent="0.25">
      <c r="A824" s="1">
        <v>43549</v>
      </c>
      <c r="B824" s="9">
        <v>68.919998000000007</v>
      </c>
      <c r="C824">
        <f t="shared" si="42"/>
        <v>0.67999999999999261</v>
      </c>
      <c r="D824">
        <f t="shared" si="43"/>
        <v>-0.97701152232790667</v>
      </c>
      <c r="H824" t="str">
        <f t="shared" si="41"/>
        <v>N</v>
      </c>
    </row>
    <row r="825" spans="1:8" x14ac:dyDescent="0.25">
      <c r="A825" s="1">
        <v>43550</v>
      </c>
      <c r="B825" s="9">
        <v>67.910004000000001</v>
      </c>
      <c r="C825">
        <f t="shared" si="42"/>
        <v>1.0099940000000061</v>
      </c>
      <c r="D825">
        <f t="shared" si="43"/>
        <v>-1.4654585451380975</v>
      </c>
      <c r="H825" t="str">
        <f t="shared" si="41"/>
        <v>N</v>
      </c>
    </row>
    <row r="826" spans="1:8" x14ac:dyDescent="0.25">
      <c r="A826" s="1">
        <v>43551</v>
      </c>
      <c r="B826" s="9">
        <v>68.230002999999996</v>
      </c>
      <c r="C826">
        <f t="shared" si="42"/>
        <v>0.3199989999999957</v>
      </c>
      <c r="D826">
        <f t="shared" si="43"/>
        <v>0.47121039780824592</v>
      </c>
      <c r="H826" t="str">
        <f t="shared" si="41"/>
        <v>P</v>
      </c>
    </row>
    <row r="827" spans="1:8" x14ac:dyDescent="0.25">
      <c r="A827" s="1">
        <v>43552</v>
      </c>
      <c r="B827" s="9">
        <v>67.889999000000003</v>
      </c>
      <c r="C827">
        <f t="shared" si="42"/>
        <v>0.34000399999999331</v>
      </c>
      <c r="D827">
        <f t="shared" si="43"/>
        <v>-0.49832036501594951</v>
      </c>
      <c r="H827" t="str">
        <f t="shared" si="41"/>
        <v>N</v>
      </c>
    </row>
    <row r="828" spans="1:8" x14ac:dyDescent="0.25">
      <c r="A828" s="1">
        <v>43553</v>
      </c>
      <c r="B828" s="9">
        <v>68.75</v>
      </c>
      <c r="C828">
        <f t="shared" si="42"/>
        <v>0.86000099999999691</v>
      </c>
      <c r="D828">
        <f t="shared" si="43"/>
        <v>1.2667565365555491</v>
      </c>
      <c r="H828" t="str">
        <f t="shared" si="41"/>
        <v>P</v>
      </c>
    </row>
    <row r="829" spans="1:8" x14ac:dyDescent="0.25">
      <c r="A829" s="1">
        <v>43556</v>
      </c>
      <c r="B829" s="9">
        <v>69.699996999999996</v>
      </c>
      <c r="C829">
        <f t="shared" si="42"/>
        <v>0.94999699999999621</v>
      </c>
      <c r="D829">
        <f t="shared" si="43"/>
        <v>1.3818138181818127</v>
      </c>
      <c r="H829" t="str">
        <f t="shared" si="41"/>
        <v>P</v>
      </c>
    </row>
    <row r="830" spans="1:8" x14ac:dyDescent="0.25">
      <c r="A830" s="1">
        <v>43557</v>
      </c>
      <c r="B830" s="9">
        <v>71.25</v>
      </c>
      <c r="C830">
        <f t="shared" si="42"/>
        <v>1.5500030000000038</v>
      </c>
      <c r="D830">
        <f t="shared" si="43"/>
        <v>2.2238207556881298</v>
      </c>
      <c r="H830" t="str">
        <f t="shared" si="41"/>
        <v>P</v>
      </c>
    </row>
    <row r="831" spans="1:8" x14ac:dyDescent="0.25">
      <c r="A831" s="1">
        <v>43558</v>
      </c>
      <c r="B831" s="9">
        <v>72.580001999999993</v>
      </c>
      <c r="C831">
        <f t="shared" si="42"/>
        <v>1.3300019999999932</v>
      </c>
      <c r="D831">
        <f t="shared" si="43"/>
        <v>1.8666694736842011</v>
      </c>
      <c r="H831" t="str">
        <f t="shared" si="41"/>
        <v>P</v>
      </c>
    </row>
    <row r="832" spans="1:8" x14ac:dyDescent="0.25">
      <c r="A832" s="1">
        <v>43559</v>
      </c>
      <c r="B832" s="9">
        <v>73.339995999999999</v>
      </c>
      <c r="C832">
        <f t="shared" si="42"/>
        <v>0.75999400000000605</v>
      </c>
      <c r="D832">
        <f t="shared" si="43"/>
        <v>1.0471121232540144</v>
      </c>
      <c r="H832" t="str">
        <f t="shared" si="41"/>
        <v>P</v>
      </c>
    </row>
    <row r="833" spans="1:8" x14ac:dyDescent="0.25">
      <c r="A833" s="1">
        <v>43560</v>
      </c>
      <c r="B833" s="9">
        <v>73.790001000000004</v>
      </c>
      <c r="C833">
        <f t="shared" si="42"/>
        <v>0.45000500000000443</v>
      </c>
      <c r="D833">
        <f t="shared" si="43"/>
        <v>0.61358743461071974</v>
      </c>
      <c r="H833" t="str">
        <f t="shared" si="41"/>
        <v>P</v>
      </c>
    </row>
    <row r="834" spans="1:8" x14ac:dyDescent="0.25">
      <c r="A834" s="1">
        <v>43563</v>
      </c>
      <c r="B834" s="9">
        <v>73.569999999999993</v>
      </c>
      <c r="C834">
        <f t="shared" si="42"/>
        <v>0.22000100000001055</v>
      </c>
      <c r="D834">
        <f t="shared" si="43"/>
        <v>-0.29814473101851635</v>
      </c>
      <c r="H834" t="str">
        <f t="shared" si="41"/>
        <v>N</v>
      </c>
    </row>
    <row r="835" spans="1:8" x14ac:dyDescent="0.25">
      <c r="A835" s="1">
        <v>43564</v>
      </c>
      <c r="B835" s="9">
        <v>73.199996999999996</v>
      </c>
      <c r="C835">
        <f t="shared" si="42"/>
        <v>0.37000299999999697</v>
      </c>
      <c r="D835">
        <f t="shared" si="43"/>
        <v>-0.50292646459154144</v>
      </c>
      <c r="H835" t="str">
        <f t="shared" si="41"/>
        <v>N</v>
      </c>
    </row>
    <row r="836" spans="1:8" x14ac:dyDescent="0.25">
      <c r="A836" s="1">
        <v>43565</v>
      </c>
      <c r="B836" s="9">
        <v>73.190002000000007</v>
      </c>
      <c r="C836">
        <f t="shared" si="42"/>
        <v>9.994999999989318E-3</v>
      </c>
      <c r="D836">
        <f t="shared" si="43"/>
        <v>-1.3654372144290277E-2</v>
      </c>
      <c r="H836" t="str">
        <f t="shared" ref="H836:H899" si="44">IF(D836&gt;0,"P","N")</f>
        <v>N</v>
      </c>
    </row>
    <row r="837" spans="1:8" x14ac:dyDescent="0.25">
      <c r="A837" s="1">
        <v>43566</v>
      </c>
      <c r="B837" s="9">
        <v>73.510002</v>
      </c>
      <c r="C837">
        <f t="shared" si="42"/>
        <v>0.31999999999999318</v>
      </c>
      <c r="D837">
        <f t="shared" si="43"/>
        <v>0.43721818726004835</v>
      </c>
      <c r="H837" t="str">
        <f t="shared" si="44"/>
        <v>P</v>
      </c>
    </row>
    <row r="838" spans="1:8" x14ac:dyDescent="0.25">
      <c r="A838" s="1">
        <v>43567</v>
      </c>
      <c r="B838" s="9">
        <v>75.290001000000004</v>
      </c>
      <c r="C838">
        <f t="shared" si="42"/>
        <v>1.7799990000000037</v>
      </c>
      <c r="D838">
        <f t="shared" si="43"/>
        <v>2.4214378337249993</v>
      </c>
      <c r="H838" t="str">
        <f t="shared" si="44"/>
        <v>P</v>
      </c>
    </row>
    <row r="839" spans="1:8" x14ac:dyDescent="0.25">
      <c r="A839" s="1">
        <v>43570</v>
      </c>
      <c r="B839" s="9">
        <v>75.650002000000001</v>
      </c>
      <c r="C839">
        <f t="shared" si="42"/>
        <v>0.36000099999999691</v>
      </c>
      <c r="D839">
        <f t="shared" si="43"/>
        <v>0.47815247073777678</v>
      </c>
      <c r="H839" t="str">
        <f t="shared" si="44"/>
        <v>P</v>
      </c>
    </row>
    <row r="840" spans="1:8" x14ac:dyDescent="0.25">
      <c r="A840" s="1">
        <v>43571</v>
      </c>
      <c r="B840" s="9">
        <v>76.400002000000001</v>
      </c>
      <c r="C840">
        <f t="shared" si="42"/>
        <v>0.75</v>
      </c>
      <c r="D840">
        <f t="shared" si="43"/>
        <v>0.99140777286430215</v>
      </c>
      <c r="H840" t="str">
        <f t="shared" si="44"/>
        <v>P</v>
      </c>
    </row>
    <row r="841" spans="1:8" x14ac:dyDescent="0.25">
      <c r="A841" s="1">
        <v>43572</v>
      </c>
      <c r="B841" s="9">
        <v>77.25</v>
      </c>
      <c r="C841">
        <f t="shared" si="42"/>
        <v>0.84999799999999937</v>
      </c>
      <c r="D841">
        <f t="shared" si="43"/>
        <v>1.1125627981004496</v>
      </c>
      <c r="H841" t="str">
        <f t="shared" si="44"/>
        <v>P</v>
      </c>
    </row>
    <row r="842" spans="1:8" x14ac:dyDescent="0.25">
      <c r="A842" s="1">
        <v>43573</v>
      </c>
      <c r="B842" s="9">
        <v>77.75</v>
      </c>
      <c r="C842">
        <f t="shared" si="42"/>
        <v>0.5</v>
      </c>
      <c r="D842">
        <f t="shared" si="43"/>
        <v>0.64724919093851141</v>
      </c>
      <c r="H842" t="str">
        <f t="shared" si="44"/>
        <v>P</v>
      </c>
    </row>
    <row r="843" spans="1:8" x14ac:dyDescent="0.25">
      <c r="A843" s="1">
        <v>43578</v>
      </c>
      <c r="B843" s="9">
        <v>77.5</v>
      </c>
      <c r="C843">
        <f t="shared" si="42"/>
        <v>0.25</v>
      </c>
      <c r="D843">
        <f t="shared" si="43"/>
        <v>-0.32154340836012862</v>
      </c>
      <c r="H843" t="str">
        <f t="shared" si="44"/>
        <v>N</v>
      </c>
    </row>
    <row r="844" spans="1:8" x14ac:dyDescent="0.25">
      <c r="A844" s="1">
        <v>43579</v>
      </c>
      <c r="B844" s="9">
        <v>76.470000999999996</v>
      </c>
      <c r="C844">
        <f t="shared" si="42"/>
        <v>1.0299990000000037</v>
      </c>
      <c r="D844">
        <f t="shared" si="43"/>
        <v>-1.3290309677419403</v>
      </c>
      <c r="H844" t="str">
        <f t="shared" si="44"/>
        <v>N</v>
      </c>
    </row>
    <row r="845" spans="1:8" x14ac:dyDescent="0.25">
      <c r="A845" s="1">
        <v>43580</v>
      </c>
      <c r="B845" s="9">
        <v>75.779999000000004</v>
      </c>
      <c r="C845">
        <f t="shared" si="42"/>
        <v>0.69000199999999268</v>
      </c>
      <c r="D845">
        <f t="shared" si="43"/>
        <v>-0.90231723679458664</v>
      </c>
      <c r="H845" t="str">
        <f t="shared" si="44"/>
        <v>N</v>
      </c>
    </row>
    <row r="846" spans="1:8" x14ac:dyDescent="0.25">
      <c r="A846" s="1">
        <v>43581</v>
      </c>
      <c r="B846" s="9">
        <v>76.199996999999996</v>
      </c>
      <c r="C846">
        <f t="shared" si="42"/>
        <v>0.41999799999999254</v>
      </c>
      <c r="D846">
        <f t="shared" si="43"/>
        <v>0.55423331425485045</v>
      </c>
      <c r="H846" t="str">
        <f t="shared" si="44"/>
        <v>P</v>
      </c>
    </row>
    <row r="847" spans="1:8" x14ac:dyDescent="0.25">
      <c r="A847" s="1">
        <v>43584</v>
      </c>
      <c r="B847" s="9">
        <v>75.889999000000003</v>
      </c>
      <c r="C847">
        <f t="shared" si="42"/>
        <v>0.30999799999999311</v>
      </c>
      <c r="D847">
        <f t="shared" si="43"/>
        <v>-0.4068215383262983</v>
      </c>
      <c r="H847" t="str">
        <f t="shared" si="44"/>
        <v>N</v>
      </c>
    </row>
    <row r="848" spans="1:8" x14ac:dyDescent="0.25">
      <c r="A848" s="1">
        <v>43585</v>
      </c>
      <c r="B848" s="9">
        <v>75.900002000000001</v>
      </c>
      <c r="C848">
        <f t="shared" ref="C848:C911" si="45">ABS(B848-B847)</f>
        <v>1.0002999999997542E-2</v>
      </c>
      <c r="D848">
        <f t="shared" si="43"/>
        <v>1.3180919925954328E-2</v>
      </c>
      <c r="H848" t="str">
        <f t="shared" si="44"/>
        <v>P</v>
      </c>
    </row>
    <row r="849" spans="1:8" x14ac:dyDescent="0.25">
      <c r="A849" s="1">
        <v>43587</v>
      </c>
      <c r="B849" s="9">
        <v>75.800003000000004</v>
      </c>
      <c r="C849">
        <f t="shared" si="45"/>
        <v>9.999899999999684E-2</v>
      </c>
      <c r="D849">
        <f t="shared" ref="D849:D912" si="46">((B849-B848)/B848)*100</f>
        <v>-0.13175098467058913</v>
      </c>
      <c r="H849" t="str">
        <f t="shared" si="44"/>
        <v>N</v>
      </c>
    </row>
    <row r="850" spans="1:8" x14ac:dyDescent="0.25">
      <c r="A850" s="1">
        <v>43588</v>
      </c>
      <c r="B850" s="9">
        <v>75.669998000000007</v>
      </c>
      <c r="C850">
        <f t="shared" si="45"/>
        <v>0.13000499999999704</v>
      </c>
      <c r="D850">
        <f t="shared" si="46"/>
        <v>-0.17151054730168946</v>
      </c>
      <c r="H850" t="str">
        <f t="shared" si="44"/>
        <v>N</v>
      </c>
    </row>
    <row r="851" spans="1:8" x14ac:dyDescent="0.25">
      <c r="A851" s="1">
        <v>43591</v>
      </c>
      <c r="B851" s="9">
        <v>74</v>
      </c>
      <c r="C851">
        <f t="shared" si="45"/>
        <v>1.6699980000000068</v>
      </c>
      <c r="D851">
        <f t="shared" si="46"/>
        <v>-2.206948650903898</v>
      </c>
      <c r="H851" t="str">
        <f t="shared" si="44"/>
        <v>N</v>
      </c>
    </row>
    <row r="852" spans="1:8" x14ac:dyDescent="0.25">
      <c r="A852" s="1">
        <v>43592</v>
      </c>
      <c r="B852" s="9">
        <v>72.279999000000004</v>
      </c>
      <c r="C852">
        <f t="shared" si="45"/>
        <v>1.7200009999999963</v>
      </c>
      <c r="D852">
        <f t="shared" si="46"/>
        <v>-2.3243256756756705</v>
      </c>
      <c r="H852" t="str">
        <f t="shared" si="44"/>
        <v>N</v>
      </c>
    </row>
    <row r="853" spans="1:8" x14ac:dyDescent="0.25">
      <c r="A853" s="1">
        <v>43593</v>
      </c>
      <c r="B853" s="9">
        <v>71.379997000000003</v>
      </c>
      <c r="C853">
        <f t="shared" si="45"/>
        <v>0.90000200000000063</v>
      </c>
      <c r="D853">
        <f t="shared" si="46"/>
        <v>-1.2451605042219225</v>
      </c>
      <c r="H853" t="str">
        <f t="shared" si="44"/>
        <v>N</v>
      </c>
    </row>
    <row r="854" spans="1:8" x14ac:dyDescent="0.25">
      <c r="A854" s="1">
        <v>43594</v>
      </c>
      <c r="B854" s="9">
        <v>69.300003000000004</v>
      </c>
      <c r="C854">
        <f t="shared" si="45"/>
        <v>2.0799939999999992</v>
      </c>
      <c r="D854">
        <f t="shared" si="46"/>
        <v>-2.9139732241793159</v>
      </c>
      <c r="H854" t="str">
        <f t="shared" si="44"/>
        <v>N</v>
      </c>
    </row>
    <row r="855" spans="1:8" x14ac:dyDescent="0.25">
      <c r="A855" s="1">
        <v>43595</v>
      </c>
      <c r="B855" s="9">
        <v>68.870002999999997</v>
      </c>
      <c r="C855">
        <f t="shared" si="45"/>
        <v>0.43000000000000682</v>
      </c>
      <c r="D855">
        <f t="shared" si="46"/>
        <v>-0.62049059362956571</v>
      </c>
      <c r="H855" t="str">
        <f t="shared" si="44"/>
        <v>N</v>
      </c>
    </row>
    <row r="856" spans="1:8" x14ac:dyDescent="0.25">
      <c r="A856" s="1">
        <v>43598</v>
      </c>
      <c r="B856" s="9">
        <v>68.059997999999993</v>
      </c>
      <c r="C856">
        <f t="shared" si="45"/>
        <v>0.81000500000000386</v>
      </c>
      <c r="D856">
        <f t="shared" si="46"/>
        <v>-1.1761361474022354</v>
      </c>
      <c r="H856" t="str">
        <f t="shared" si="44"/>
        <v>N</v>
      </c>
    </row>
    <row r="857" spans="1:8" x14ac:dyDescent="0.25">
      <c r="A857" s="1">
        <v>43599</v>
      </c>
      <c r="B857" s="9">
        <v>67.879997000000003</v>
      </c>
      <c r="C857">
        <f t="shared" si="45"/>
        <v>0.18000099999999009</v>
      </c>
      <c r="D857">
        <f t="shared" si="46"/>
        <v>-0.26447400130689119</v>
      </c>
      <c r="H857" t="str">
        <f t="shared" si="44"/>
        <v>N</v>
      </c>
    </row>
    <row r="858" spans="1:8" x14ac:dyDescent="0.25">
      <c r="A858" s="1">
        <v>43600</v>
      </c>
      <c r="B858" s="9">
        <v>70</v>
      </c>
      <c r="C858">
        <f t="shared" si="45"/>
        <v>2.120002999999997</v>
      </c>
      <c r="D858">
        <f t="shared" si="46"/>
        <v>3.1231630726206379</v>
      </c>
      <c r="H858" t="str">
        <f t="shared" si="44"/>
        <v>P</v>
      </c>
    </row>
    <row r="859" spans="1:8" x14ac:dyDescent="0.25">
      <c r="A859" s="1">
        <v>43601</v>
      </c>
      <c r="B859" s="9">
        <v>69.800003000000004</v>
      </c>
      <c r="C859">
        <f t="shared" si="45"/>
        <v>0.19999699999999621</v>
      </c>
      <c r="D859">
        <f t="shared" si="46"/>
        <v>-0.28570999999999458</v>
      </c>
      <c r="H859" t="str">
        <f t="shared" si="44"/>
        <v>N</v>
      </c>
    </row>
    <row r="860" spans="1:8" x14ac:dyDescent="0.25">
      <c r="A860" s="1">
        <v>43602</v>
      </c>
      <c r="B860" s="9">
        <v>66.160004000000001</v>
      </c>
      <c r="C860">
        <f t="shared" si="45"/>
        <v>3.6399990000000031</v>
      </c>
      <c r="D860">
        <f t="shared" si="46"/>
        <v>-5.2148980566662768</v>
      </c>
      <c r="H860" t="str">
        <f t="shared" si="44"/>
        <v>N</v>
      </c>
    </row>
    <row r="861" spans="1:8" x14ac:dyDescent="0.25">
      <c r="A861" s="1">
        <v>43605</v>
      </c>
      <c r="B861" s="9">
        <v>64.809997999999993</v>
      </c>
      <c r="C861">
        <f t="shared" si="45"/>
        <v>1.3500060000000076</v>
      </c>
      <c r="D861">
        <f t="shared" si="46"/>
        <v>-2.0405168052892009</v>
      </c>
      <c r="H861" t="str">
        <f t="shared" si="44"/>
        <v>N</v>
      </c>
    </row>
    <row r="862" spans="1:8" x14ac:dyDescent="0.25">
      <c r="A862" s="1">
        <v>43606</v>
      </c>
      <c r="B862" s="9">
        <v>64.629997000000003</v>
      </c>
      <c r="C862">
        <f t="shared" si="45"/>
        <v>0.18000099999999009</v>
      </c>
      <c r="D862">
        <f t="shared" si="46"/>
        <v>-0.27773646899354959</v>
      </c>
      <c r="H862" t="str">
        <f t="shared" si="44"/>
        <v>N</v>
      </c>
    </row>
    <row r="863" spans="1:8" x14ac:dyDescent="0.25">
      <c r="A863" s="1">
        <v>43607</v>
      </c>
      <c r="B863" s="9">
        <v>64.230002999999996</v>
      </c>
      <c r="C863">
        <f t="shared" si="45"/>
        <v>0.39999400000000662</v>
      </c>
      <c r="D863">
        <f t="shared" si="46"/>
        <v>-0.61889837315017449</v>
      </c>
      <c r="H863" t="str">
        <f t="shared" si="44"/>
        <v>N</v>
      </c>
    </row>
    <row r="864" spans="1:8" x14ac:dyDescent="0.25">
      <c r="A864" s="1">
        <v>43608</v>
      </c>
      <c r="B864" s="9">
        <v>63.389999000000003</v>
      </c>
      <c r="C864">
        <f t="shared" si="45"/>
        <v>0.84000399999999331</v>
      </c>
      <c r="D864">
        <f t="shared" si="46"/>
        <v>-1.3078062599498763</v>
      </c>
      <c r="H864" t="str">
        <f t="shared" si="44"/>
        <v>N</v>
      </c>
    </row>
    <row r="865" spans="1:8" x14ac:dyDescent="0.25">
      <c r="A865" s="1">
        <v>43609</v>
      </c>
      <c r="B865" s="9">
        <v>63.470001000000003</v>
      </c>
      <c r="C865">
        <f t="shared" si="45"/>
        <v>8.0002000000000351E-2</v>
      </c>
      <c r="D865">
        <f t="shared" si="46"/>
        <v>0.12620602817804169</v>
      </c>
      <c r="H865" t="str">
        <f t="shared" si="44"/>
        <v>P</v>
      </c>
    </row>
    <row r="866" spans="1:8" x14ac:dyDescent="0.25">
      <c r="A866" s="1">
        <v>43612</v>
      </c>
      <c r="B866" s="9">
        <v>63.759998000000003</v>
      </c>
      <c r="C866">
        <f t="shared" si="45"/>
        <v>0.28999699999999962</v>
      </c>
      <c r="D866">
        <f t="shared" si="46"/>
        <v>0.45690404195834122</v>
      </c>
      <c r="H866" t="str">
        <f t="shared" si="44"/>
        <v>P</v>
      </c>
    </row>
    <row r="867" spans="1:8" x14ac:dyDescent="0.25">
      <c r="A867" s="1">
        <v>43613</v>
      </c>
      <c r="B867" s="9">
        <v>63.84</v>
      </c>
      <c r="C867">
        <f t="shared" si="45"/>
        <v>8.0002000000000351E-2</v>
      </c>
      <c r="D867">
        <f t="shared" si="46"/>
        <v>0.12547365512778144</v>
      </c>
      <c r="H867" t="str">
        <f t="shared" si="44"/>
        <v>P</v>
      </c>
    </row>
    <row r="868" spans="1:8" x14ac:dyDescent="0.25">
      <c r="A868" s="1">
        <v>43614</v>
      </c>
      <c r="B868" s="9">
        <v>63.150002000000001</v>
      </c>
      <c r="C868">
        <f t="shared" si="45"/>
        <v>0.68999800000000278</v>
      </c>
      <c r="D868">
        <f t="shared" si="46"/>
        <v>-1.0808239348370969</v>
      </c>
      <c r="H868" t="str">
        <f t="shared" si="44"/>
        <v>N</v>
      </c>
    </row>
    <row r="869" spans="1:8" x14ac:dyDescent="0.25">
      <c r="A869" s="1">
        <v>43615</v>
      </c>
      <c r="B869" s="9">
        <v>63.049999</v>
      </c>
      <c r="C869">
        <f t="shared" si="45"/>
        <v>0.10000300000000095</v>
      </c>
      <c r="D869">
        <f t="shared" si="46"/>
        <v>-0.15835787305280047</v>
      </c>
      <c r="H869" t="str">
        <f t="shared" si="44"/>
        <v>N</v>
      </c>
    </row>
    <row r="870" spans="1:8" x14ac:dyDescent="0.25">
      <c r="A870" s="1">
        <v>43616</v>
      </c>
      <c r="B870" s="9">
        <v>62.02</v>
      </c>
      <c r="C870">
        <f t="shared" si="45"/>
        <v>1.0299989999999966</v>
      </c>
      <c r="D870">
        <f t="shared" si="46"/>
        <v>-1.6336225477180364</v>
      </c>
      <c r="H870" t="str">
        <f t="shared" si="44"/>
        <v>N</v>
      </c>
    </row>
    <row r="871" spans="1:8" x14ac:dyDescent="0.25">
      <c r="A871" s="1">
        <v>43619</v>
      </c>
      <c r="B871" s="9">
        <v>61.639999000000003</v>
      </c>
      <c r="C871">
        <f t="shared" si="45"/>
        <v>0.38000100000000003</v>
      </c>
      <c r="D871">
        <f t="shared" si="46"/>
        <v>-0.61270719122863593</v>
      </c>
      <c r="H871" t="str">
        <f t="shared" si="44"/>
        <v>N</v>
      </c>
    </row>
    <row r="872" spans="1:8" x14ac:dyDescent="0.25">
      <c r="A872" s="1">
        <v>43620</v>
      </c>
      <c r="B872" s="9">
        <v>63.43</v>
      </c>
      <c r="C872">
        <f t="shared" si="45"/>
        <v>1.7900009999999966</v>
      </c>
      <c r="D872">
        <f t="shared" si="46"/>
        <v>2.9039601379617097</v>
      </c>
      <c r="H872" t="str">
        <f t="shared" si="44"/>
        <v>P</v>
      </c>
    </row>
    <row r="873" spans="1:8" x14ac:dyDescent="0.25">
      <c r="A873" s="1">
        <v>43621</v>
      </c>
      <c r="B873" s="9">
        <v>63.02</v>
      </c>
      <c r="C873">
        <f t="shared" si="45"/>
        <v>0.40999999999999659</v>
      </c>
      <c r="D873">
        <f t="shared" si="46"/>
        <v>-0.646381838246881</v>
      </c>
      <c r="H873" t="str">
        <f t="shared" si="44"/>
        <v>N</v>
      </c>
    </row>
    <row r="874" spans="1:8" x14ac:dyDescent="0.25">
      <c r="A874" s="1">
        <v>43622</v>
      </c>
      <c r="B874" s="9">
        <v>62.34</v>
      </c>
      <c r="C874">
        <f t="shared" si="45"/>
        <v>0.67999999999999972</v>
      </c>
      <c r="D874">
        <f t="shared" si="46"/>
        <v>-1.0790225325293552</v>
      </c>
      <c r="H874" t="str">
        <f t="shared" si="44"/>
        <v>N</v>
      </c>
    </row>
    <row r="875" spans="1:8" x14ac:dyDescent="0.25">
      <c r="A875" s="1">
        <v>43623</v>
      </c>
      <c r="B875" s="9">
        <v>62.32</v>
      </c>
      <c r="C875">
        <f t="shared" si="45"/>
        <v>2.0000000000003126E-2</v>
      </c>
      <c r="D875">
        <f t="shared" si="46"/>
        <v>-3.2082130253453842E-2</v>
      </c>
      <c r="H875" t="str">
        <f t="shared" si="44"/>
        <v>N</v>
      </c>
    </row>
    <row r="876" spans="1:8" x14ac:dyDescent="0.25">
      <c r="A876" s="1">
        <v>43627</v>
      </c>
      <c r="B876" s="9">
        <v>62.98</v>
      </c>
      <c r="C876">
        <f t="shared" si="45"/>
        <v>0.65999999999999659</v>
      </c>
      <c r="D876">
        <f t="shared" si="46"/>
        <v>1.059050064184847</v>
      </c>
      <c r="H876" t="str">
        <f t="shared" si="44"/>
        <v>P</v>
      </c>
    </row>
    <row r="877" spans="1:8" x14ac:dyDescent="0.25">
      <c r="A877" s="1">
        <v>43628</v>
      </c>
      <c r="B877" s="9">
        <v>62.639999000000003</v>
      </c>
      <c r="C877">
        <f t="shared" si="45"/>
        <v>0.34000099999999378</v>
      </c>
      <c r="D877">
        <f t="shared" si="46"/>
        <v>-0.53985550968560458</v>
      </c>
      <c r="H877" t="str">
        <f t="shared" si="44"/>
        <v>N</v>
      </c>
    </row>
    <row r="878" spans="1:8" x14ac:dyDescent="0.25">
      <c r="A878" s="1">
        <v>43629</v>
      </c>
      <c r="B878" s="9">
        <v>62.779998999999997</v>
      </c>
      <c r="C878">
        <f t="shared" si="45"/>
        <v>0.13999999999999346</v>
      </c>
      <c r="D878">
        <f t="shared" si="46"/>
        <v>0.22349936499838299</v>
      </c>
      <c r="H878" t="str">
        <f t="shared" si="44"/>
        <v>P</v>
      </c>
    </row>
    <row r="879" spans="1:8" x14ac:dyDescent="0.25">
      <c r="A879" s="1">
        <v>43630</v>
      </c>
      <c r="B879" s="9">
        <v>62.459999000000003</v>
      </c>
      <c r="C879">
        <f t="shared" si="45"/>
        <v>0.31999999999999318</v>
      </c>
      <c r="D879">
        <f t="shared" si="46"/>
        <v>-0.50971647833252309</v>
      </c>
      <c r="H879" t="str">
        <f t="shared" si="44"/>
        <v>N</v>
      </c>
    </row>
    <row r="880" spans="1:8" x14ac:dyDescent="0.25">
      <c r="A880" s="1">
        <v>43633</v>
      </c>
      <c r="B880" s="9">
        <v>62.099997999999999</v>
      </c>
      <c r="C880">
        <f t="shared" si="45"/>
        <v>0.36000100000000401</v>
      </c>
      <c r="D880">
        <f t="shared" si="46"/>
        <v>-0.57637048633318744</v>
      </c>
      <c r="H880" t="str">
        <f t="shared" si="44"/>
        <v>N</v>
      </c>
    </row>
    <row r="881" spans="1:8" x14ac:dyDescent="0.25">
      <c r="A881" s="1">
        <v>43634</v>
      </c>
      <c r="B881" s="9">
        <v>63.610000999999997</v>
      </c>
      <c r="C881">
        <f t="shared" si="45"/>
        <v>1.5100029999999975</v>
      </c>
      <c r="D881">
        <f t="shared" si="46"/>
        <v>2.4315669060085918</v>
      </c>
      <c r="H881" t="str">
        <f t="shared" si="44"/>
        <v>P</v>
      </c>
    </row>
    <row r="882" spans="1:8" x14ac:dyDescent="0.25">
      <c r="A882" s="1">
        <v>43635</v>
      </c>
      <c r="B882" s="9">
        <v>64.199996999999996</v>
      </c>
      <c r="C882">
        <f t="shared" si="45"/>
        <v>0.5899959999999993</v>
      </c>
      <c r="D882">
        <f t="shared" si="46"/>
        <v>0.92752081547679799</v>
      </c>
      <c r="H882" t="str">
        <f t="shared" si="44"/>
        <v>P</v>
      </c>
    </row>
    <row r="883" spans="1:8" x14ac:dyDescent="0.25">
      <c r="A883" s="1">
        <v>43636</v>
      </c>
      <c r="B883" s="9">
        <v>64.559997999999993</v>
      </c>
      <c r="C883">
        <f t="shared" si="45"/>
        <v>0.36000099999999691</v>
      </c>
      <c r="D883">
        <f t="shared" si="46"/>
        <v>0.56074924738703169</v>
      </c>
      <c r="H883" t="str">
        <f t="shared" si="44"/>
        <v>P</v>
      </c>
    </row>
    <row r="884" spans="1:8" x14ac:dyDescent="0.25">
      <c r="A884" s="1">
        <v>43637</v>
      </c>
      <c r="B884" s="9">
        <v>64.440002000000007</v>
      </c>
      <c r="C884">
        <f t="shared" si="45"/>
        <v>0.11999599999998622</v>
      </c>
      <c r="D884">
        <f t="shared" si="46"/>
        <v>-0.1858674159190436</v>
      </c>
      <c r="H884" t="str">
        <f t="shared" si="44"/>
        <v>N</v>
      </c>
    </row>
    <row r="885" spans="1:8" x14ac:dyDescent="0.25">
      <c r="A885" s="1">
        <v>43640</v>
      </c>
      <c r="B885" s="9">
        <v>63.639999000000003</v>
      </c>
      <c r="C885">
        <f t="shared" si="45"/>
        <v>0.80000300000000379</v>
      </c>
      <c r="D885">
        <f t="shared" si="46"/>
        <v>-1.2414695455782321</v>
      </c>
      <c r="H885" t="str">
        <f t="shared" si="44"/>
        <v>N</v>
      </c>
    </row>
    <row r="886" spans="1:8" x14ac:dyDescent="0.25">
      <c r="A886" s="1">
        <v>43641</v>
      </c>
      <c r="B886" s="9">
        <v>63.150002000000001</v>
      </c>
      <c r="C886">
        <f t="shared" si="45"/>
        <v>0.48999700000000246</v>
      </c>
      <c r="D886">
        <f t="shared" si="46"/>
        <v>-0.76995130059634731</v>
      </c>
      <c r="H886" t="str">
        <f t="shared" si="44"/>
        <v>N</v>
      </c>
    </row>
    <row r="887" spans="1:8" x14ac:dyDescent="0.25">
      <c r="A887" s="1">
        <v>43642</v>
      </c>
      <c r="B887" s="9">
        <v>64.569999999999993</v>
      </c>
      <c r="C887">
        <f t="shared" si="45"/>
        <v>1.4199979999999925</v>
      </c>
      <c r="D887">
        <f t="shared" si="46"/>
        <v>2.2486111718571165</v>
      </c>
      <c r="H887" t="str">
        <f t="shared" si="44"/>
        <v>P</v>
      </c>
    </row>
    <row r="888" spans="1:8" x14ac:dyDescent="0.25">
      <c r="A888" s="1">
        <v>43643</v>
      </c>
      <c r="B888" s="9">
        <v>64.849997999999999</v>
      </c>
      <c r="C888">
        <f t="shared" si="45"/>
        <v>0.27999800000000619</v>
      </c>
      <c r="D888">
        <f t="shared" si="46"/>
        <v>0.43363481492954348</v>
      </c>
      <c r="H888" t="str">
        <f t="shared" si="44"/>
        <v>P</v>
      </c>
    </row>
    <row r="889" spans="1:8" x14ac:dyDescent="0.25">
      <c r="A889" s="1">
        <v>43644</v>
      </c>
      <c r="B889" s="9">
        <v>65.089995999999999</v>
      </c>
      <c r="C889">
        <f t="shared" si="45"/>
        <v>0.23999799999999993</v>
      </c>
      <c r="D889">
        <f t="shared" si="46"/>
        <v>0.37008173847592091</v>
      </c>
      <c r="H889" t="str">
        <f t="shared" si="44"/>
        <v>P</v>
      </c>
    </row>
    <row r="890" spans="1:8" x14ac:dyDescent="0.25">
      <c r="A890" s="1">
        <v>43647</v>
      </c>
      <c r="B890" s="9">
        <v>65.099997999999999</v>
      </c>
      <c r="C890">
        <f t="shared" si="45"/>
        <v>1.0002000000000066E-2</v>
      </c>
      <c r="D890">
        <f t="shared" si="46"/>
        <v>1.5366416676381525E-2</v>
      </c>
      <c r="H890" t="str">
        <f t="shared" si="44"/>
        <v>P</v>
      </c>
    </row>
    <row r="891" spans="1:8" x14ac:dyDescent="0.25">
      <c r="A891" s="1">
        <v>43648</v>
      </c>
      <c r="B891" s="9">
        <v>65.330001999999993</v>
      </c>
      <c r="C891">
        <f t="shared" si="45"/>
        <v>0.23000399999999388</v>
      </c>
      <c r="D891">
        <f t="shared" si="46"/>
        <v>0.35330876661469923</v>
      </c>
      <c r="H891" t="str">
        <f t="shared" si="44"/>
        <v>P</v>
      </c>
    </row>
    <row r="892" spans="1:8" x14ac:dyDescent="0.25">
      <c r="A892" s="1">
        <v>43649</v>
      </c>
      <c r="B892" s="9">
        <v>66.610000999999997</v>
      </c>
      <c r="C892">
        <f t="shared" si="45"/>
        <v>1.2799990000000037</v>
      </c>
      <c r="D892">
        <f t="shared" si="46"/>
        <v>1.9592820462488332</v>
      </c>
      <c r="H892" t="str">
        <f t="shared" si="44"/>
        <v>P</v>
      </c>
    </row>
    <row r="893" spans="1:8" x14ac:dyDescent="0.25">
      <c r="A893" s="1">
        <v>43650</v>
      </c>
      <c r="B893" s="9">
        <v>67.110000999999997</v>
      </c>
      <c r="C893">
        <f t="shared" si="45"/>
        <v>0.5</v>
      </c>
      <c r="D893">
        <f t="shared" si="46"/>
        <v>0.75063803106683635</v>
      </c>
      <c r="H893" t="str">
        <f t="shared" si="44"/>
        <v>P</v>
      </c>
    </row>
    <row r="894" spans="1:8" x14ac:dyDescent="0.25">
      <c r="A894" s="1">
        <v>43651</v>
      </c>
      <c r="B894" s="9">
        <v>67.050003000000004</v>
      </c>
      <c r="C894">
        <f t="shared" si="45"/>
        <v>5.9997999999993112E-2</v>
      </c>
      <c r="D894">
        <f t="shared" si="46"/>
        <v>-8.9402472218698251E-2</v>
      </c>
      <c r="H894" t="str">
        <f t="shared" si="44"/>
        <v>N</v>
      </c>
    </row>
    <row r="895" spans="1:8" x14ac:dyDescent="0.25">
      <c r="A895" s="1">
        <v>43654</v>
      </c>
      <c r="B895" s="9">
        <v>66.699996999999996</v>
      </c>
      <c r="C895">
        <f t="shared" si="45"/>
        <v>0.35000600000000759</v>
      </c>
      <c r="D895">
        <f t="shared" si="46"/>
        <v>-0.52200743376552505</v>
      </c>
      <c r="H895" t="str">
        <f t="shared" si="44"/>
        <v>N</v>
      </c>
    </row>
    <row r="896" spans="1:8" x14ac:dyDescent="0.25">
      <c r="A896" s="1">
        <v>43655</v>
      </c>
      <c r="B896" s="9">
        <v>66.169998000000007</v>
      </c>
      <c r="C896">
        <f t="shared" si="45"/>
        <v>0.52999899999998945</v>
      </c>
      <c r="D896">
        <f t="shared" si="46"/>
        <v>-0.79460123513947001</v>
      </c>
      <c r="H896" t="str">
        <f t="shared" si="44"/>
        <v>N</v>
      </c>
    </row>
    <row r="897" spans="1:8" x14ac:dyDescent="0.25">
      <c r="A897" s="1">
        <v>43656</v>
      </c>
      <c r="B897" s="9">
        <v>65.650002000000001</v>
      </c>
      <c r="C897">
        <f t="shared" si="45"/>
        <v>0.51999600000000612</v>
      </c>
      <c r="D897">
        <f t="shared" si="46"/>
        <v>-0.78584859561278209</v>
      </c>
      <c r="H897" t="str">
        <f t="shared" si="44"/>
        <v>N</v>
      </c>
    </row>
    <row r="898" spans="1:8" x14ac:dyDescent="0.25">
      <c r="A898" s="1">
        <v>43657</v>
      </c>
      <c r="B898" s="9">
        <v>65.239998</v>
      </c>
      <c r="C898">
        <f t="shared" si="45"/>
        <v>0.4100040000000007</v>
      </c>
      <c r="D898">
        <f t="shared" si="46"/>
        <v>-0.62453006475156037</v>
      </c>
      <c r="H898" t="str">
        <f t="shared" si="44"/>
        <v>N</v>
      </c>
    </row>
    <row r="899" spans="1:8" x14ac:dyDescent="0.25">
      <c r="A899" s="1">
        <v>43658</v>
      </c>
      <c r="B899" s="9">
        <v>65.889999000000003</v>
      </c>
      <c r="C899">
        <f t="shared" si="45"/>
        <v>0.65000100000000316</v>
      </c>
      <c r="D899">
        <f t="shared" si="46"/>
        <v>0.99632283863651128</v>
      </c>
      <c r="H899" t="str">
        <f t="shared" si="44"/>
        <v>P</v>
      </c>
    </row>
    <row r="900" spans="1:8" x14ac:dyDescent="0.25">
      <c r="A900" s="1">
        <v>43661</v>
      </c>
      <c r="B900" s="9">
        <v>66.660004000000001</v>
      </c>
      <c r="C900">
        <f t="shared" si="45"/>
        <v>0.77000499999999761</v>
      </c>
      <c r="D900">
        <f t="shared" si="46"/>
        <v>1.1686219634029704</v>
      </c>
      <c r="H900" t="str">
        <f t="shared" ref="H900:H963" si="47">IF(D900&gt;0,"P","N")</f>
        <v>P</v>
      </c>
    </row>
    <row r="901" spans="1:8" x14ac:dyDescent="0.25">
      <c r="A901" s="1">
        <v>43662</v>
      </c>
      <c r="B901" s="9">
        <v>67.120002999999997</v>
      </c>
      <c r="C901">
        <f t="shared" si="45"/>
        <v>0.45999899999999627</v>
      </c>
      <c r="D901">
        <f t="shared" si="46"/>
        <v>0.69006746534248076</v>
      </c>
      <c r="H901" t="str">
        <f t="shared" si="47"/>
        <v>P</v>
      </c>
    </row>
    <row r="902" spans="1:8" x14ac:dyDescent="0.25">
      <c r="A902" s="1">
        <v>43663</v>
      </c>
      <c r="B902" s="9">
        <v>66.349997999999999</v>
      </c>
      <c r="C902">
        <f t="shared" si="45"/>
        <v>0.77000499999999761</v>
      </c>
      <c r="D902">
        <f t="shared" si="46"/>
        <v>-1.1472064445527479</v>
      </c>
      <c r="H902" t="str">
        <f t="shared" si="47"/>
        <v>N</v>
      </c>
    </row>
    <row r="903" spans="1:8" x14ac:dyDescent="0.25">
      <c r="A903" s="1">
        <v>43664</v>
      </c>
      <c r="B903" s="9">
        <v>66.150002000000001</v>
      </c>
      <c r="C903">
        <f t="shared" si="45"/>
        <v>0.19999599999999873</v>
      </c>
      <c r="D903">
        <f t="shared" si="46"/>
        <v>-0.30142578150491989</v>
      </c>
      <c r="H903" t="str">
        <f t="shared" si="47"/>
        <v>N</v>
      </c>
    </row>
    <row r="904" spans="1:8" x14ac:dyDescent="0.25">
      <c r="A904" s="1">
        <v>43665</v>
      </c>
      <c r="B904" s="9">
        <v>66.569999999999993</v>
      </c>
      <c r="C904">
        <f t="shared" si="45"/>
        <v>0.41999799999999254</v>
      </c>
      <c r="D904">
        <f t="shared" si="46"/>
        <v>0.6349175922927297</v>
      </c>
      <c r="H904" t="str">
        <f t="shared" si="47"/>
        <v>P</v>
      </c>
    </row>
    <row r="905" spans="1:8" x14ac:dyDescent="0.25">
      <c r="A905" s="1">
        <v>43668</v>
      </c>
      <c r="B905" s="9">
        <v>66.769997000000004</v>
      </c>
      <c r="C905">
        <f t="shared" si="45"/>
        <v>0.19999700000001042</v>
      </c>
      <c r="D905">
        <f t="shared" si="46"/>
        <v>0.30043112513145631</v>
      </c>
      <c r="H905" t="str">
        <f t="shared" si="47"/>
        <v>P</v>
      </c>
    </row>
    <row r="906" spans="1:8" x14ac:dyDescent="0.25">
      <c r="A906" s="1">
        <v>43669</v>
      </c>
      <c r="B906" s="9">
        <v>69.339995999999999</v>
      </c>
      <c r="C906">
        <f t="shared" si="45"/>
        <v>2.5699989999999957</v>
      </c>
      <c r="D906">
        <f t="shared" si="46"/>
        <v>3.8490326725639892</v>
      </c>
      <c r="H906" t="str">
        <f t="shared" si="47"/>
        <v>P</v>
      </c>
    </row>
    <row r="907" spans="1:8" x14ac:dyDescent="0.25">
      <c r="A907" s="1">
        <v>43670</v>
      </c>
      <c r="B907" s="9">
        <v>70.010002</v>
      </c>
      <c r="C907">
        <f t="shared" si="45"/>
        <v>0.67000600000000077</v>
      </c>
      <c r="D907">
        <f t="shared" si="46"/>
        <v>0.96626195363495659</v>
      </c>
      <c r="H907" t="str">
        <f t="shared" si="47"/>
        <v>P</v>
      </c>
    </row>
    <row r="908" spans="1:8" x14ac:dyDescent="0.25">
      <c r="A908" s="1">
        <v>43671</v>
      </c>
      <c r="B908" s="9">
        <v>68.949996999999996</v>
      </c>
      <c r="C908">
        <f t="shared" si="45"/>
        <v>1.0600050000000039</v>
      </c>
      <c r="D908">
        <f t="shared" si="46"/>
        <v>-1.5140765172382138</v>
      </c>
      <c r="H908" t="str">
        <f t="shared" si="47"/>
        <v>N</v>
      </c>
    </row>
    <row r="909" spans="1:8" x14ac:dyDescent="0.25">
      <c r="A909" s="1">
        <v>43672</v>
      </c>
      <c r="B909" s="9">
        <v>68.669998000000007</v>
      </c>
      <c r="C909">
        <f t="shared" si="45"/>
        <v>0.27999899999998945</v>
      </c>
      <c r="D909">
        <f t="shared" si="46"/>
        <v>-0.40608993790092474</v>
      </c>
      <c r="H909" t="str">
        <f t="shared" si="47"/>
        <v>N</v>
      </c>
    </row>
    <row r="910" spans="1:8" x14ac:dyDescent="0.25">
      <c r="A910" s="1">
        <v>43675</v>
      </c>
      <c r="B910" s="9">
        <v>68.290001000000004</v>
      </c>
      <c r="C910">
        <f t="shared" si="45"/>
        <v>0.37999700000000303</v>
      </c>
      <c r="D910">
        <f t="shared" si="46"/>
        <v>-0.55336684296976824</v>
      </c>
      <c r="H910" t="str">
        <f t="shared" si="47"/>
        <v>N</v>
      </c>
    </row>
    <row r="911" spans="1:8" x14ac:dyDescent="0.25">
      <c r="A911" s="1">
        <v>43676</v>
      </c>
      <c r="B911" s="9">
        <v>67.110000999999997</v>
      </c>
      <c r="C911">
        <f t="shared" si="45"/>
        <v>1.1800000000000068</v>
      </c>
      <c r="D911">
        <f t="shared" si="46"/>
        <v>-1.7279250003232636</v>
      </c>
      <c r="H911" t="str">
        <f t="shared" si="47"/>
        <v>N</v>
      </c>
    </row>
    <row r="912" spans="1:8" x14ac:dyDescent="0.25">
      <c r="A912" s="1">
        <v>43677</v>
      </c>
      <c r="B912" s="9">
        <v>66.830001999999993</v>
      </c>
      <c r="C912">
        <f t="shared" ref="C912:C975" si="48">ABS(B912-B911)</f>
        <v>0.27999900000000366</v>
      </c>
      <c r="D912">
        <f t="shared" si="46"/>
        <v>-0.41722395444458965</v>
      </c>
      <c r="H912" t="str">
        <f t="shared" si="47"/>
        <v>N</v>
      </c>
    </row>
    <row r="913" spans="1:8" x14ac:dyDescent="0.25">
      <c r="A913" s="1">
        <v>43678</v>
      </c>
      <c r="B913" s="9">
        <v>67.489998</v>
      </c>
      <c r="C913">
        <f t="shared" si="48"/>
        <v>0.65999600000000669</v>
      </c>
      <c r="D913">
        <f t="shared" ref="D913:D976" si="49">((B913-B912)/B912)*100</f>
        <v>0.98757441306077887</v>
      </c>
      <c r="H913" t="str">
        <f t="shared" si="47"/>
        <v>P</v>
      </c>
    </row>
    <row r="914" spans="1:8" x14ac:dyDescent="0.25">
      <c r="A914" s="1">
        <v>43679</v>
      </c>
      <c r="B914" s="9">
        <v>64.650002000000001</v>
      </c>
      <c r="C914">
        <f t="shared" si="48"/>
        <v>2.8399959999999993</v>
      </c>
      <c r="D914">
        <f t="shared" si="49"/>
        <v>-4.2080250172773743</v>
      </c>
      <c r="H914" t="str">
        <f t="shared" si="47"/>
        <v>N</v>
      </c>
    </row>
    <row r="915" spans="1:8" x14ac:dyDescent="0.25">
      <c r="A915" s="1">
        <v>43682</v>
      </c>
      <c r="B915" s="9">
        <v>63.34</v>
      </c>
      <c r="C915">
        <f t="shared" si="48"/>
        <v>1.3100019999999972</v>
      </c>
      <c r="D915">
        <f t="shared" si="49"/>
        <v>-2.0262984678639255</v>
      </c>
      <c r="H915" t="str">
        <f t="shared" si="47"/>
        <v>N</v>
      </c>
    </row>
    <row r="916" spans="1:8" x14ac:dyDescent="0.25">
      <c r="A916" s="1">
        <v>43683</v>
      </c>
      <c r="B916" s="9">
        <v>62.259998000000003</v>
      </c>
      <c r="C916">
        <f t="shared" si="48"/>
        <v>1.0800020000000004</v>
      </c>
      <c r="D916">
        <f t="shared" si="49"/>
        <v>-1.7050868329649516</v>
      </c>
      <c r="H916" t="str">
        <f t="shared" si="47"/>
        <v>N</v>
      </c>
    </row>
    <row r="917" spans="1:8" x14ac:dyDescent="0.25">
      <c r="A917" s="1">
        <v>43684</v>
      </c>
      <c r="B917" s="9">
        <v>62.110000999999997</v>
      </c>
      <c r="C917">
        <f t="shared" si="48"/>
        <v>0.14999700000000615</v>
      </c>
      <c r="D917">
        <f t="shared" si="49"/>
        <v>-0.24092034182205749</v>
      </c>
      <c r="H917" t="str">
        <f t="shared" si="47"/>
        <v>N</v>
      </c>
    </row>
    <row r="918" spans="1:8" x14ac:dyDescent="0.25">
      <c r="A918" s="1">
        <v>43685</v>
      </c>
      <c r="B918" s="9">
        <v>62.529998999999997</v>
      </c>
      <c r="C918">
        <f t="shared" si="48"/>
        <v>0.41999799999999965</v>
      </c>
      <c r="D918">
        <f t="shared" si="49"/>
        <v>0.67621637938791801</v>
      </c>
      <c r="H918" t="str">
        <f t="shared" si="47"/>
        <v>P</v>
      </c>
    </row>
    <row r="919" spans="1:8" x14ac:dyDescent="0.25">
      <c r="A919" s="1">
        <v>43686</v>
      </c>
      <c r="B919" s="9">
        <v>61.029998999999997</v>
      </c>
      <c r="C919">
        <f t="shared" si="48"/>
        <v>1.5</v>
      </c>
      <c r="D919">
        <f t="shared" si="49"/>
        <v>-2.3988485910578699</v>
      </c>
      <c r="H919" t="str">
        <f t="shared" si="47"/>
        <v>N</v>
      </c>
    </row>
    <row r="920" spans="1:8" x14ac:dyDescent="0.25">
      <c r="A920" s="1">
        <v>43689</v>
      </c>
      <c r="B920" s="9">
        <v>60.830002</v>
      </c>
      <c r="C920">
        <f t="shared" si="48"/>
        <v>0.19999699999999621</v>
      </c>
      <c r="D920">
        <f t="shared" si="49"/>
        <v>-0.32770277449946578</v>
      </c>
      <c r="H920" t="str">
        <f t="shared" si="47"/>
        <v>N</v>
      </c>
    </row>
    <row r="921" spans="1:8" x14ac:dyDescent="0.25">
      <c r="A921" s="1">
        <v>43690</v>
      </c>
      <c r="B921" s="9">
        <v>61.040000999999997</v>
      </c>
      <c r="C921">
        <f t="shared" si="48"/>
        <v>0.20999899999999627</v>
      </c>
      <c r="D921">
        <f t="shared" si="49"/>
        <v>0.34522274058119584</v>
      </c>
      <c r="H921" t="str">
        <f t="shared" si="47"/>
        <v>P</v>
      </c>
    </row>
    <row r="922" spans="1:8" x14ac:dyDescent="0.25">
      <c r="A922" s="1">
        <v>43691</v>
      </c>
      <c r="B922" s="9">
        <v>59.599997999999999</v>
      </c>
      <c r="C922">
        <f t="shared" si="48"/>
        <v>1.4400029999999973</v>
      </c>
      <c r="D922">
        <f t="shared" si="49"/>
        <v>-2.359113657288435</v>
      </c>
      <c r="H922" t="str">
        <f t="shared" si="47"/>
        <v>N</v>
      </c>
    </row>
    <row r="923" spans="1:8" x14ac:dyDescent="0.25">
      <c r="A923" s="1">
        <v>43692</v>
      </c>
      <c r="B923" s="9">
        <v>58.82</v>
      </c>
      <c r="C923">
        <f t="shared" si="48"/>
        <v>0.77999799999999908</v>
      </c>
      <c r="D923">
        <f t="shared" si="49"/>
        <v>-1.3087215204268952</v>
      </c>
      <c r="H923" t="str">
        <f t="shared" si="47"/>
        <v>N</v>
      </c>
    </row>
    <row r="924" spans="1:8" x14ac:dyDescent="0.25">
      <c r="A924" s="1">
        <v>43693</v>
      </c>
      <c r="B924" s="9">
        <v>59.560001</v>
      </c>
      <c r="C924">
        <f t="shared" si="48"/>
        <v>0.74000099999999946</v>
      </c>
      <c r="D924">
        <f t="shared" si="49"/>
        <v>1.258077184631077</v>
      </c>
      <c r="H924" t="str">
        <f t="shared" si="47"/>
        <v>P</v>
      </c>
    </row>
    <row r="925" spans="1:8" x14ac:dyDescent="0.25">
      <c r="A925" s="1">
        <v>43696</v>
      </c>
      <c r="B925" s="9">
        <v>60.360000999999997</v>
      </c>
      <c r="C925">
        <f t="shared" si="48"/>
        <v>0.79999999999999716</v>
      </c>
      <c r="D925">
        <f t="shared" si="49"/>
        <v>1.3431833219747547</v>
      </c>
      <c r="H925" t="str">
        <f t="shared" si="47"/>
        <v>P</v>
      </c>
    </row>
    <row r="926" spans="1:8" x14ac:dyDescent="0.25">
      <c r="A926" s="1">
        <v>43697</v>
      </c>
      <c r="B926" s="9">
        <v>59.740001999999997</v>
      </c>
      <c r="C926">
        <f t="shared" si="48"/>
        <v>0.61999899999999997</v>
      </c>
      <c r="D926">
        <f t="shared" si="49"/>
        <v>-1.0271686377208642</v>
      </c>
      <c r="H926" t="str">
        <f t="shared" si="47"/>
        <v>N</v>
      </c>
    </row>
    <row r="927" spans="1:8" x14ac:dyDescent="0.25">
      <c r="A927" s="1">
        <v>43698</v>
      </c>
      <c r="B927" s="9">
        <v>60.59</v>
      </c>
      <c r="C927">
        <f t="shared" si="48"/>
        <v>0.84999800000000647</v>
      </c>
      <c r="D927">
        <f t="shared" si="49"/>
        <v>1.4228288777091211</v>
      </c>
      <c r="H927" t="str">
        <f t="shared" si="47"/>
        <v>P</v>
      </c>
    </row>
    <row r="928" spans="1:8" x14ac:dyDescent="0.25">
      <c r="A928" s="1">
        <v>43699</v>
      </c>
      <c r="B928" s="9">
        <v>60.610000999999997</v>
      </c>
      <c r="C928">
        <f t="shared" si="48"/>
        <v>2.0000999999993496E-2</v>
      </c>
      <c r="D928">
        <f t="shared" si="49"/>
        <v>3.3010397755394445E-2</v>
      </c>
      <c r="H928" t="str">
        <f t="shared" si="47"/>
        <v>P</v>
      </c>
    </row>
    <row r="929" spans="1:8" x14ac:dyDescent="0.25">
      <c r="A929" s="1">
        <v>43700</v>
      </c>
      <c r="B929" s="9">
        <v>58.700001</v>
      </c>
      <c r="C929">
        <f t="shared" si="48"/>
        <v>1.9099999999999966</v>
      </c>
      <c r="D929">
        <f t="shared" si="49"/>
        <v>-3.1512951138212264</v>
      </c>
      <c r="H929" t="str">
        <f t="shared" si="47"/>
        <v>N</v>
      </c>
    </row>
    <row r="930" spans="1:8" x14ac:dyDescent="0.25">
      <c r="A930" s="1">
        <v>43703</v>
      </c>
      <c r="B930" s="9">
        <v>59.57</v>
      </c>
      <c r="C930">
        <f t="shared" si="48"/>
        <v>0.86999899999999997</v>
      </c>
      <c r="D930">
        <f t="shared" si="49"/>
        <v>1.4821107072894257</v>
      </c>
      <c r="H930" t="str">
        <f t="shared" si="47"/>
        <v>P</v>
      </c>
    </row>
    <row r="931" spans="1:8" x14ac:dyDescent="0.25">
      <c r="A931" s="1">
        <v>43704</v>
      </c>
      <c r="B931" s="9">
        <v>59.490001999999997</v>
      </c>
      <c r="C931">
        <f t="shared" si="48"/>
        <v>7.9998000000003344E-2</v>
      </c>
      <c r="D931">
        <f t="shared" si="49"/>
        <v>-0.13429242907504338</v>
      </c>
      <c r="H931" t="str">
        <f t="shared" si="47"/>
        <v>N</v>
      </c>
    </row>
    <row r="932" spans="1:8" x14ac:dyDescent="0.25">
      <c r="A932" s="1">
        <v>43705</v>
      </c>
      <c r="B932" s="9">
        <v>59.720001000000003</v>
      </c>
      <c r="C932">
        <f t="shared" si="48"/>
        <v>0.2299990000000065</v>
      </c>
      <c r="D932">
        <f t="shared" si="49"/>
        <v>0.38661790598024609</v>
      </c>
      <c r="H932" t="str">
        <f t="shared" si="47"/>
        <v>P</v>
      </c>
    </row>
    <row r="933" spans="1:8" x14ac:dyDescent="0.25">
      <c r="A933" s="1">
        <v>43706</v>
      </c>
      <c r="B933" s="9">
        <v>60.169998</v>
      </c>
      <c r="C933">
        <f t="shared" si="48"/>
        <v>0.44999699999999621</v>
      </c>
      <c r="D933">
        <f t="shared" si="49"/>
        <v>0.75351137385278377</v>
      </c>
      <c r="H933" t="str">
        <f t="shared" si="47"/>
        <v>P</v>
      </c>
    </row>
    <row r="934" spans="1:8" x14ac:dyDescent="0.25">
      <c r="A934" s="1">
        <v>43707</v>
      </c>
      <c r="B934" s="9">
        <v>60.810001</v>
      </c>
      <c r="C934">
        <f t="shared" si="48"/>
        <v>0.6400030000000001</v>
      </c>
      <c r="D934">
        <f t="shared" si="49"/>
        <v>1.0636580044426793</v>
      </c>
      <c r="H934" t="str">
        <f t="shared" si="47"/>
        <v>P</v>
      </c>
    </row>
    <row r="935" spans="1:8" x14ac:dyDescent="0.25">
      <c r="A935" s="1">
        <v>43710</v>
      </c>
      <c r="B935" s="9">
        <v>60.529998999999997</v>
      </c>
      <c r="C935">
        <f t="shared" si="48"/>
        <v>0.28000200000000319</v>
      </c>
      <c r="D935">
        <f t="shared" si="49"/>
        <v>-0.46045386514629921</v>
      </c>
      <c r="H935" t="str">
        <f t="shared" si="47"/>
        <v>N</v>
      </c>
    </row>
    <row r="936" spans="1:8" x14ac:dyDescent="0.25">
      <c r="A936" s="1">
        <v>43711</v>
      </c>
      <c r="B936" s="9">
        <v>60.400002000000001</v>
      </c>
      <c r="C936">
        <f t="shared" si="48"/>
        <v>0.12999699999999592</v>
      </c>
      <c r="D936">
        <f t="shared" si="49"/>
        <v>-0.21476458309539365</v>
      </c>
      <c r="H936" t="str">
        <f t="shared" si="47"/>
        <v>N</v>
      </c>
    </row>
    <row r="937" spans="1:8" x14ac:dyDescent="0.25">
      <c r="A937" s="1">
        <v>43712</v>
      </c>
      <c r="B937" s="9">
        <v>61.09</v>
      </c>
      <c r="C937">
        <f t="shared" si="48"/>
        <v>0.68999800000000278</v>
      </c>
      <c r="D937">
        <f t="shared" si="49"/>
        <v>1.1423807568748141</v>
      </c>
      <c r="H937" t="str">
        <f t="shared" si="47"/>
        <v>P</v>
      </c>
    </row>
    <row r="938" spans="1:8" x14ac:dyDescent="0.25">
      <c r="A938" s="1">
        <v>43713</v>
      </c>
      <c r="B938" s="9">
        <v>62.32</v>
      </c>
      <c r="C938">
        <f t="shared" si="48"/>
        <v>1.2299999999999969</v>
      </c>
      <c r="D938">
        <f t="shared" si="49"/>
        <v>2.0134228187919412</v>
      </c>
      <c r="H938" t="str">
        <f t="shared" si="47"/>
        <v>P</v>
      </c>
    </row>
    <row r="939" spans="1:8" x14ac:dyDescent="0.25">
      <c r="A939" s="1">
        <v>43714</v>
      </c>
      <c r="B939" s="9">
        <v>62.32</v>
      </c>
      <c r="C939">
        <f t="shared" si="48"/>
        <v>0</v>
      </c>
      <c r="D939">
        <f t="shared" si="49"/>
        <v>0</v>
      </c>
      <c r="H939" t="str">
        <f t="shared" si="47"/>
        <v>N</v>
      </c>
    </row>
    <row r="940" spans="1:8" x14ac:dyDescent="0.25">
      <c r="A940" s="1">
        <v>43717</v>
      </c>
      <c r="B940" s="9">
        <v>63.220001000000003</v>
      </c>
      <c r="C940">
        <f t="shared" si="48"/>
        <v>0.90000100000000316</v>
      </c>
      <c r="D940">
        <f t="shared" si="49"/>
        <v>1.4441607830552041</v>
      </c>
      <c r="H940" t="str">
        <f t="shared" si="47"/>
        <v>P</v>
      </c>
    </row>
    <row r="941" spans="1:8" x14ac:dyDescent="0.25">
      <c r="A941" s="1">
        <v>43718</v>
      </c>
      <c r="B941" s="9">
        <v>63.77</v>
      </c>
      <c r="C941">
        <f t="shared" si="48"/>
        <v>0.54999899999999968</v>
      </c>
      <c r="D941">
        <f t="shared" si="49"/>
        <v>0.86997625957013147</v>
      </c>
      <c r="H941" t="str">
        <f t="shared" si="47"/>
        <v>P</v>
      </c>
    </row>
    <row r="942" spans="1:8" x14ac:dyDescent="0.25">
      <c r="A942" s="1">
        <v>43719</v>
      </c>
      <c r="B942" s="9">
        <v>63.810001</v>
      </c>
      <c r="C942">
        <f t="shared" si="48"/>
        <v>4.0000999999996623E-2</v>
      </c>
      <c r="D942">
        <f t="shared" si="49"/>
        <v>6.272698761172435E-2</v>
      </c>
      <c r="H942" t="str">
        <f t="shared" si="47"/>
        <v>P</v>
      </c>
    </row>
    <row r="943" spans="1:8" x14ac:dyDescent="0.25">
      <c r="A943" s="1">
        <v>43720</v>
      </c>
      <c r="B943" s="9">
        <v>64.639999000000003</v>
      </c>
      <c r="C943">
        <f t="shared" si="48"/>
        <v>0.82999800000000334</v>
      </c>
      <c r="D943">
        <f t="shared" si="49"/>
        <v>1.3007334069780119</v>
      </c>
      <c r="H943" t="str">
        <f t="shared" si="47"/>
        <v>P</v>
      </c>
    </row>
    <row r="944" spans="1:8" x14ac:dyDescent="0.25">
      <c r="A944" s="1">
        <v>43721</v>
      </c>
      <c r="B944" s="9">
        <v>65.059997999999993</v>
      </c>
      <c r="C944">
        <f t="shared" si="48"/>
        <v>0.41999899999999002</v>
      </c>
      <c r="D944">
        <f t="shared" si="49"/>
        <v>0.64975093826964636</v>
      </c>
      <c r="H944" t="str">
        <f t="shared" si="47"/>
        <v>P</v>
      </c>
    </row>
    <row r="945" spans="1:8" x14ac:dyDescent="0.25">
      <c r="A945" s="1">
        <v>43724</v>
      </c>
      <c r="B945" s="9">
        <v>65.099997999999999</v>
      </c>
      <c r="C945">
        <f t="shared" si="48"/>
        <v>4.0000000000006253E-2</v>
      </c>
      <c r="D945">
        <f t="shared" si="49"/>
        <v>6.1481711081525482E-2</v>
      </c>
      <c r="H945" t="str">
        <f t="shared" si="47"/>
        <v>P</v>
      </c>
    </row>
    <row r="946" spans="1:8" x14ac:dyDescent="0.25">
      <c r="A946" s="1">
        <v>43725</v>
      </c>
      <c r="B946" s="9">
        <v>64.529999000000004</v>
      </c>
      <c r="C946">
        <f t="shared" si="48"/>
        <v>0.5699989999999957</v>
      </c>
      <c r="D946">
        <f t="shared" si="49"/>
        <v>-0.8755745276674135</v>
      </c>
      <c r="H946" t="str">
        <f t="shared" si="47"/>
        <v>N</v>
      </c>
    </row>
    <row r="947" spans="1:8" x14ac:dyDescent="0.25">
      <c r="A947" s="1">
        <v>43726</v>
      </c>
      <c r="B947" s="9">
        <v>64.550003000000004</v>
      </c>
      <c r="C947">
        <f t="shared" si="48"/>
        <v>2.0004000000000133E-2</v>
      </c>
      <c r="D947">
        <f t="shared" si="49"/>
        <v>3.0999535580343233E-2</v>
      </c>
      <c r="H947" t="str">
        <f t="shared" si="47"/>
        <v>P</v>
      </c>
    </row>
    <row r="948" spans="1:8" x14ac:dyDescent="0.25">
      <c r="A948" s="1">
        <v>43727</v>
      </c>
      <c r="B948" s="9">
        <v>64.989998</v>
      </c>
      <c r="C948">
        <f t="shared" si="48"/>
        <v>0.43999499999999614</v>
      </c>
      <c r="D948">
        <f t="shared" si="49"/>
        <v>0.68163436026485713</v>
      </c>
      <c r="H948" t="str">
        <f t="shared" si="47"/>
        <v>P</v>
      </c>
    </row>
    <row r="949" spans="1:8" x14ac:dyDescent="0.25">
      <c r="A949" s="1">
        <v>43728</v>
      </c>
      <c r="B949" s="9">
        <v>65.150002000000001</v>
      </c>
      <c r="C949">
        <f t="shared" si="48"/>
        <v>0.1600040000000007</v>
      </c>
      <c r="D949">
        <f t="shared" si="49"/>
        <v>0.24619788417288563</v>
      </c>
      <c r="H949" t="str">
        <f t="shared" si="47"/>
        <v>P</v>
      </c>
    </row>
    <row r="950" spans="1:8" x14ac:dyDescent="0.25">
      <c r="A950" s="1">
        <v>43731</v>
      </c>
      <c r="B950" s="9">
        <v>64</v>
      </c>
      <c r="C950">
        <f t="shared" si="48"/>
        <v>1.1500020000000006</v>
      </c>
      <c r="D950">
        <f t="shared" si="49"/>
        <v>-1.7651603448914717</v>
      </c>
      <c r="H950" t="str">
        <f t="shared" si="47"/>
        <v>N</v>
      </c>
    </row>
    <row r="951" spans="1:8" x14ac:dyDescent="0.25">
      <c r="A951" s="1">
        <v>43732</v>
      </c>
      <c r="B951" s="9">
        <v>63.68</v>
      </c>
      <c r="C951">
        <f t="shared" si="48"/>
        <v>0.32000000000000028</v>
      </c>
      <c r="D951">
        <f t="shared" si="49"/>
        <v>-0.50000000000000044</v>
      </c>
      <c r="H951" t="str">
        <f t="shared" si="47"/>
        <v>N</v>
      </c>
    </row>
    <row r="952" spans="1:8" x14ac:dyDescent="0.25">
      <c r="A952" s="1">
        <v>43733</v>
      </c>
      <c r="B952" s="9">
        <v>63.380001</v>
      </c>
      <c r="C952">
        <f t="shared" si="48"/>
        <v>0.29999899999999968</v>
      </c>
      <c r="D952">
        <f t="shared" si="49"/>
        <v>-0.47110395728643167</v>
      </c>
      <c r="H952" t="str">
        <f t="shared" si="47"/>
        <v>N</v>
      </c>
    </row>
    <row r="953" spans="1:8" x14ac:dyDescent="0.25">
      <c r="A953" s="1">
        <v>43734</v>
      </c>
      <c r="B953" s="9">
        <v>63.09</v>
      </c>
      <c r="C953">
        <f t="shared" si="48"/>
        <v>0.29000099999999662</v>
      </c>
      <c r="D953">
        <f t="shared" si="49"/>
        <v>-0.45755915971032668</v>
      </c>
      <c r="H953" t="str">
        <f t="shared" si="47"/>
        <v>N</v>
      </c>
    </row>
    <row r="954" spans="1:8" x14ac:dyDescent="0.25">
      <c r="A954" s="1">
        <v>43735</v>
      </c>
      <c r="B954" s="9">
        <v>63.889999000000003</v>
      </c>
      <c r="C954">
        <f t="shared" si="48"/>
        <v>0.79999899999999968</v>
      </c>
      <c r="D954">
        <f t="shared" si="49"/>
        <v>1.2680282136630205</v>
      </c>
      <c r="H954" t="str">
        <f t="shared" si="47"/>
        <v>P</v>
      </c>
    </row>
    <row r="955" spans="1:8" x14ac:dyDescent="0.25">
      <c r="A955" s="1">
        <v>43738</v>
      </c>
      <c r="B955" s="9">
        <v>64.589995999999999</v>
      </c>
      <c r="C955">
        <f t="shared" si="48"/>
        <v>0.69999699999999621</v>
      </c>
      <c r="D955">
        <f t="shared" si="49"/>
        <v>1.0956284410021608</v>
      </c>
      <c r="H955" t="str">
        <f t="shared" si="47"/>
        <v>P</v>
      </c>
    </row>
    <row r="956" spans="1:8" x14ac:dyDescent="0.25">
      <c r="A956" s="1">
        <v>43739</v>
      </c>
      <c r="B956" s="9">
        <v>64.379997000000003</v>
      </c>
      <c r="C956">
        <f t="shared" si="48"/>
        <v>0.20999899999999627</v>
      </c>
      <c r="D956">
        <f t="shared" si="49"/>
        <v>-0.32512620065806519</v>
      </c>
      <c r="H956" t="str">
        <f t="shared" si="47"/>
        <v>N</v>
      </c>
    </row>
    <row r="957" spans="1:8" x14ac:dyDescent="0.25">
      <c r="A957" s="1">
        <v>43740</v>
      </c>
      <c r="B957" s="9">
        <v>63.16</v>
      </c>
      <c r="C957">
        <f t="shared" si="48"/>
        <v>1.2199970000000064</v>
      </c>
      <c r="D957">
        <f t="shared" si="49"/>
        <v>-1.894993875193884</v>
      </c>
      <c r="H957" t="str">
        <f t="shared" si="47"/>
        <v>N</v>
      </c>
    </row>
    <row r="958" spans="1:8" x14ac:dyDescent="0.25">
      <c r="A958" s="1">
        <v>43742</v>
      </c>
      <c r="B958" s="9">
        <v>62.389999000000003</v>
      </c>
      <c r="C958">
        <f t="shared" si="48"/>
        <v>0.7700009999999935</v>
      </c>
      <c r="D958">
        <f t="shared" si="49"/>
        <v>-1.2191276124129093</v>
      </c>
      <c r="H958" t="str">
        <f t="shared" si="47"/>
        <v>N</v>
      </c>
    </row>
    <row r="959" spans="1:8" x14ac:dyDescent="0.25">
      <c r="A959" s="1">
        <v>43745</v>
      </c>
      <c r="B959" s="9">
        <v>62.68</v>
      </c>
      <c r="C959">
        <f t="shared" si="48"/>
        <v>0.29000099999999662</v>
      </c>
      <c r="D959">
        <f t="shared" si="49"/>
        <v>0.46481969009167096</v>
      </c>
      <c r="H959" t="str">
        <f t="shared" si="47"/>
        <v>P</v>
      </c>
    </row>
    <row r="960" spans="1:8" x14ac:dyDescent="0.25">
      <c r="A960" s="1">
        <v>43746</v>
      </c>
      <c r="B960" s="9">
        <v>61.860000999999997</v>
      </c>
      <c r="C960">
        <f t="shared" si="48"/>
        <v>0.81999900000000281</v>
      </c>
      <c r="D960">
        <f t="shared" si="49"/>
        <v>-1.308230695596686</v>
      </c>
      <c r="H960" t="str">
        <f t="shared" si="47"/>
        <v>N</v>
      </c>
    </row>
    <row r="961" spans="1:8" x14ac:dyDescent="0.25">
      <c r="A961" s="1">
        <v>43747</v>
      </c>
      <c r="B961" s="9">
        <v>62.349997999999999</v>
      </c>
      <c r="C961">
        <f t="shared" si="48"/>
        <v>0.48999700000000246</v>
      </c>
      <c r="D961">
        <f t="shared" si="49"/>
        <v>0.79210635641600213</v>
      </c>
      <c r="H961" t="str">
        <f t="shared" si="47"/>
        <v>P</v>
      </c>
    </row>
    <row r="962" spans="1:8" x14ac:dyDescent="0.25">
      <c r="A962" s="1">
        <v>43748</v>
      </c>
      <c r="B962" s="9">
        <v>63.23</v>
      </c>
      <c r="C962">
        <f t="shared" si="48"/>
        <v>0.88000199999999751</v>
      </c>
      <c r="D962">
        <f t="shared" si="49"/>
        <v>1.4113905825626449</v>
      </c>
      <c r="H962" t="str">
        <f t="shared" si="47"/>
        <v>P</v>
      </c>
    </row>
    <row r="963" spans="1:8" x14ac:dyDescent="0.25">
      <c r="A963" s="1">
        <v>43749</v>
      </c>
      <c r="B963" s="9">
        <v>64.779999000000004</v>
      </c>
      <c r="C963">
        <f t="shared" si="48"/>
        <v>1.5499990000000068</v>
      </c>
      <c r="D963">
        <f t="shared" si="49"/>
        <v>2.4513664399810327</v>
      </c>
      <c r="H963" t="str">
        <f t="shared" si="47"/>
        <v>P</v>
      </c>
    </row>
    <row r="964" spans="1:8" x14ac:dyDescent="0.25">
      <c r="A964" s="1">
        <v>43752</v>
      </c>
      <c r="B964" s="9">
        <v>64.910004000000001</v>
      </c>
      <c r="C964">
        <f t="shared" si="48"/>
        <v>0.13000499999999704</v>
      </c>
      <c r="D964">
        <f t="shared" si="49"/>
        <v>0.20068694351168026</v>
      </c>
      <c r="H964" t="str">
        <f t="shared" ref="H964:H1016" si="50">IF(D964&gt;0,"P","N")</f>
        <v>P</v>
      </c>
    </row>
    <row r="965" spans="1:8" x14ac:dyDescent="0.25">
      <c r="A965" s="1">
        <v>43753</v>
      </c>
      <c r="B965" s="9">
        <v>66.629997000000003</v>
      </c>
      <c r="C965">
        <f t="shared" si="48"/>
        <v>1.7199930000000023</v>
      </c>
      <c r="D965">
        <f t="shared" si="49"/>
        <v>2.6498118841588769</v>
      </c>
      <c r="H965" t="str">
        <f t="shared" si="50"/>
        <v>P</v>
      </c>
    </row>
    <row r="966" spans="1:8" x14ac:dyDescent="0.25">
      <c r="A966" s="1">
        <v>43754</v>
      </c>
      <c r="B966" s="9">
        <v>67.129997000000003</v>
      </c>
      <c r="C966">
        <f t="shared" si="48"/>
        <v>0.5</v>
      </c>
      <c r="D966">
        <f t="shared" si="49"/>
        <v>0.75041276078700703</v>
      </c>
      <c r="H966" t="str">
        <f t="shared" si="50"/>
        <v>P</v>
      </c>
    </row>
    <row r="967" spans="1:8" x14ac:dyDescent="0.25">
      <c r="A967" s="1">
        <v>43755</v>
      </c>
      <c r="B967" s="9">
        <v>67.910004000000001</v>
      </c>
      <c r="C967">
        <f t="shared" si="48"/>
        <v>0.78000699999999767</v>
      </c>
      <c r="D967">
        <f t="shared" si="49"/>
        <v>1.1619351033190091</v>
      </c>
      <c r="H967" t="str">
        <f t="shared" si="50"/>
        <v>P</v>
      </c>
    </row>
    <row r="968" spans="1:8" x14ac:dyDescent="0.25">
      <c r="A968" s="1">
        <v>43756</v>
      </c>
      <c r="B968" s="9">
        <v>67.410004000000001</v>
      </c>
      <c r="C968">
        <f t="shared" si="48"/>
        <v>0.5</v>
      </c>
      <c r="D968">
        <f t="shared" si="49"/>
        <v>-0.73626854741460479</v>
      </c>
      <c r="H968" t="str">
        <f t="shared" si="50"/>
        <v>N</v>
      </c>
    </row>
    <row r="969" spans="1:8" x14ac:dyDescent="0.25">
      <c r="A969" s="1">
        <v>43759</v>
      </c>
      <c r="B969" s="9">
        <v>67.839995999999999</v>
      </c>
      <c r="C969">
        <f t="shared" si="48"/>
        <v>0.4299919999999986</v>
      </c>
      <c r="D969">
        <f t="shared" si="49"/>
        <v>0.6378756482494774</v>
      </c>
      <c r="H969" t="str">
        <f t="shared" si="50"/>
        <v>P</v>
      </c>
    </row>
    <row r="970" spans="1:8" x14ac:dyDescent="0.25">
      <c r="A970" s="1">
        <v>43760</v>
      </c>
      <c r="B970" s="9">
        <v>68.470000999999996</v>
      </c>
      <c r="C970">
        <f t="shared" si="48"/>
        <v>0.63000499999999704</v>
      </c>
      <c r="D970">
        <f t="shared" si="49"/>
        <v>0.92866308541645126</v>
      </c>
      <c r="H970" t="str">
        <f t="shared" si="50"/>
        <v>P</v>
      </c>
    </row>
    <row r="971" spans="1:8" x14ac:dyDescent="0.25">
      <c r="A971" s="1">
        <v>43761</v>
      </c>
      <c r="B971" s="9">
        <v>68.660004000000001</v>
      </c>
      <c r="C971">
        <f t="shared" si="48"/>
        <v>0.19000300000000436</v>
      </c>
      <c r="D971">
        <f t="shared" si="49"/>
        <v>0.27749817033010471</v>
      </c>
      <c r="H971" t="str">
        <f t="shared" si="50"/>
        <v>P</v>
      </c>
    </row>
    <row r="972" spans="1:8" x14ac:dyDescent="0.25">
      <c r="A972" s="1">
        <v>43762</v>
      </c>
      <c r="B972" s="9">
        <v>69.029999000000004</v>
      </c>
      <c r="C972">
        <f t="shared" si="48"/>
        <v>0.36999500000000296</v>
      </c>
      <c r="D972">
        <f t="shared" si="49"/>
        <v>0.53887995695427426</v>
      </c>
      <c r="H972" t="str">
        <f t="shared" si="50"/>
        <v>P</v>
      </c>
    </row>
    <row r="973" spans="1:8" x14ac:dyDescent="0.25">
      <c r="A973" s="1">
        <v>43763</v>
      </c>
      <c r="B973" s="9">
        <v>69.430000000000007</v>
      </c>
      <c r="C973">
        <f t="shared" si="48"/>
        <v>0.40000100000000316</v>
      </c>
      <c r="D973">
        <f t="shared" si="49"/>
        <v>0.57945966361668799</v>
      </c>
      <c r="H973" t="str">
        <f t="shared" si="50"/>
        <v>P</v>
      </c>
    </row>
    <row r="974" spans="1:8" x14ac:dyDescent="0.25">
      <c r="A974" s="1">
        <v>43766</v>
      </c>
      <c r="B974" s="9">
        <v>69.889999000000003</v>
      </c>
      <c r="C974">
        <f t="shared" si="48"/>
        <v>0.45999899999999627</v>
      </c>
      <c r="D974">
        <f t="shared" si="49"/>
        <v>0.662536367564448</v>
      </c>
      <c r="H974" t="str">
        <f t="shared" si="50"/>
        <v>P</v>
      </c>
    </row>
    <row r="975" spans="1:8" x14ac:dyDescent="0.25">
      <c r="A975" s="1">
        <v>43767</v>
      </c>
      <c r="B975" s="9">
        <v>69.830001999999993</v>
      </c>
      <c r="C975">
        <f t="shared" si="48"/>
        <v>5.9997000000009848E-2</v>
      </c>
      <c r="D975">
        <f t="shared" si="49"/>
        <v>-8.5844900355499854E-2</v>
      </c>
      <c r="H975" t="str">
        <f t="shared" si="50"/>
        <v>N</v>
      </c>
    </row>
    <row r="976" spans="1:8" x14ac:dyDescent="0.25">
      <c r="A976" s="1">
        <v>43768</v>
      </c>
      <c r="B976" s="9">
        <v>69.290001000000004</v>
      </c>
      <c r="C976">
        <f t="shared" ref="C976:C1016" si="51">ABS(B976-B975)</f>
        <v>0.54000099999998952</v>
      </c>
      <c r="D976">
        <f t="shared" si="49"/>
        <v>-0.7733080116480443</v>
      </c>
      <c r="H976" t="str">
        <f t="shared" si="50"/>
        <v>N</v>
      </c>
    </row>
    <row r="977" spans="1:8" x14ac:dyDescent="0.25">
      <c r="A977" s="1">
        <v>43769</v>
      </c>
      <c r="B977" s="9">
        <v>68.709998999999996</v>
      </c>
      <c r="C977">
        <f t="shared" si="51"/>
        <v>0.58000200000000746</v>
      </c>
      <c r="D977">
        <f t="shared" ref="D977:D1016" si="52">((B977-B976)/B976)*100</f>
        <v>-0.8370644993929317</v>
      </c>
      <c r="H977" t="str">
        <f t="shared" si="50"/>
        <v>N</v>
      </c>
    </row>
    <row r="978" spans="1:8" x14ac:dyDescent="0.25">
      <c r="A978" s="1">
        <v>43770</v>
      </c>
      <c r="B978" s="9">
        <v>69.440002000000007</v>
      </c>
      <c r="C978">
        <f t="shared" si="51"/>
        <v>0.73000300000001062</v>
      </c>
      <c r="D978">
        <f t="shared" si="52"/>
        <v>1.0624407082293956</v>
      </c>
      <c r="H978" t="str">
        <f t="shared" si="50"/>
        <v>P</v>
      </c>
    </row>
    <row r="979" spans="1:8" x14ac:dyDescent="0.25">
      <c r="A979" s="1">
        <v>43773</v>
      </c>
      <c r="B979" s="9">
        <v>71.599997999999999</v>
      </c>
      <c r="C979">
        <f t="shared" si="51"/>
        <v>2.1599959999999925</v>
      </c>
      <c r="D979">
        <f t="shared" si="52"/>
        <v>3.1105932283815205</v>
      </c>
      <c r="H979" t="str">
        <f t="shared" si="50"/>
        <v>P</v>
      </c>
    </row>
    <row r="980" spans="1:8" x14ac:dyDescent="0.25">
      <c r="A980" s="1">
        <v>43774</v>
      </c>
      <c r="B980" s="9">
        <v>72.800003000000004</v>
      </c>
      <c r="C980">
        <f t="shared" si="51"/>
        <v>1.2000050000000044</v>
      </c>
      <c r="D980">
        <f t="shared" si="52"/>
        <v>1.6759846836867291</v>
      </c>
      <c r="H980" t="str">
        <f t="shared" si="50"/>
        <v>P</v>
      </c>
    </row>
    <row r="981" spans="1:8" x14ac:dyDescent="0.25">
      <c r="A981" s="1">
        <v>43775</v>
      </c>
      <c r="B981" s="9">
        <v>73.510002</v>
      </c>
      <c r="C981">
        <f t="shared" si="51"/>
        <v>0.70999899999999627</v>
      </c>
      <c r="D981">
        <f t="shared" si="52"/>
        <v>0.97527331145851226</v>
      </c>
      <c r="H981" t="str">
        <f t="shared" si="50"/>
        <v>P</v>
      </c>
    </row>
    <row r="982" spans="1:8" x14ac:dyDescent="0.25">
      <c r="A982" s="1">
        <v>43776</v>
      </c>
      <c r="B982" s="9">
        <v>74.449996999999996</v>
      </c>
      <c r="C982">
        <f t="shared" si="51"/>
        <v>0.93999499999999614</v>
      </c>
      <c r="D982">
        <f t="shared" si="52"/>
        <v>1.2787307501365544</v>
      </c>
      <c r="H982" t="str">
        <f t="shared" si="50"/>
        <v>P</v>
      </c>
    </row>
    <row r="983" spans="1:8" x14ac:dyDescent="0.25">
      <c r="A983" s="1">
        <v>43777</v>
      </c>
      <c r="B983" s="9">
        <v>75.040001000000004</v>
      </c>
      <c r="C983">
        <f t="shared" si="51"/>
        <v>0.59000400000000752</v>
      </c>
      <c r="D983">
        <f t="shared" si="52"/>
        <v>0.79248357793756197</v>
      </c>
      <c r="H983" t="str">
        <f t="shared" si="50"/>
        <v>P</v>
      </c>
    </row>
    <row r="984" spans="1:8" x14ac:dyDescent="0.25">
      <c r="A984" s="1">
        <v>43780</v>
      </c>
      <c r="B984" s="9">
        <v>75.029999000000004</v>
      </c>
      <c r="C984">
        <f t="shared" si="51"/>
        <v>1.0002000000000066E-2</v>
      </c>
      <c r="D984">
        <f t="shared" si="52"/>
        <v>-1.3328891080372008E-2</v>
      </c>
      <c r="H984" t="str">
        <f t="shared" si="50"/>
        <v>N</v>
      </c>
    </row>
    <row r="985" spans="1:8" x14ac:dyDescent="0.25">
      <c r="A985" s="1">
        <v>43781</v>
      </c>
      <c r="B985" s="9">
        <v>74.870002999999997</v>
      </c>
      <c r="C985">
        <f t="shared" si="51"/>
        <v>0.15999600000000669</v>
      </c>
      <c r="D985">
        <f t="shared" si="52"/>
        <v>-0.21324270576094062</v>
      </c>
      <c r="H985" t="str">
        <f t="shared" si="50"/>
        <v>N</v>
      </c>
    </row>
    <row r="986" spans="1:8" x14ac:dyDescent="0.25">
      <c r="A986" s="1">
        <v>43782</v>
      </c>
      <c r="B986" s="9">
        <v>73.660004000000001</v>
      </c>
      <c r="C986">
        <f t="shared" si="51"/>
        <v>1.2099989999999963</v>
      </c>
      <c r="D986">
        <f t="shared" si="52"/>
        <v>-1.6161332329584603</v>
      </c>
      <c r="H986" t="str">
        <f t="shared" si="50"/>
        <v>N</v>
      </c>
    </row>
    <row r="987" spans="1:8" x14ac:dyDescent="0.25">
      <c r="A987" s="1">
        <v>43783</v>
      </c>
      <c r="B987" s="9">
        <v>73.410004000000001</v>
      </c>
      <c r="C987">
        <f t="shared" si="51"/>
        <v>0.25</v>
      </c>
      <c r="D987">
        <f t="shared" si="52"/>
        <v>-0.33939721208812318</v>
      </c>
      <c r="H987" t="str">
        <f t="shared" si="50"/>
        <v>N</v>
      </c>
    </row>
    <row r="988" spans="1:8" x14ac:dyDescent="0.25">
      <c r="A988" s="1">
        <v>43784</v>
      </c>
      <c r="B988" s="9">
        <v>74.550003000000004</v>
      </c>
      <c r="C988">
        <f t="shared" si="51"/>
        <v>1.1399990000000031</v>
      </c>
      <c r="D988">
        <f t="shared" si="52"/>
        <v>1.5529204984105478</v>
      </c>
      <c r="H988" t="str">
        <f t="shared" si="50"/>
        <v>P</v>
      </c>
    </row>
    <row r="989" spans="1:8" x14ac:dyDescent="0.25">
      <c r="A989" s="1">
        <v>43787</v>
      </c>
      <c r="B989" s="9">
        <v>73.180000000000007</v>
      </c>
      <c r="C989">
        <f t="shared" si="51"/>
        <v>1.370002999999997</v>
      </c>
      <c r="D989">
        <f t="shared" si="52"/>
        <v>-1.837696773801601</v>
      </c>
      <c r="H989" t="str">
        <f t="shared" si="50"/>
        <v>N</v>
      </c>
    </row>
    <row r="990" spans="1:8" x14ac:dyDescent="0.25">
      <c r="A990" s="1">
        <v>43788</v>
      </c>
      <c r="B990" s="9">
        <v>73.519997000000004</v>
      </c>
      <c r="C990">
        <f t="shared" si="51"/>
        <v>0.33999699999999677</v>
      </c>
      <c r="D990">
        <f t="shared" si="52"/>
        <v>0.46460371686252627</v>
      </c>
      <c r="H990" t="str">
        <f t="shared" si="50"/>
        <v>P</v>
      </c>
    </row>
    <row r="991" spans="1:8" x14ac:dyDescent="0.25">
      <c r="A991" s="1">
        <v>43789</v>
      </c>
      <c r="B991" s="9">
        <v>73.319999999999993</v>
      </c>
      <c r="C991">
        <f t="shared" si="51"/>
        <v>0.19999700000001042</v>
      </c>
      <c r="D991">
        <f t="shared" si="52"/>
        <v>-0.27203075103500124</v>
      </c>
      <c r="H991" t="str">
        <f t="shared" si="50"/>
        <v>N</v>
      </c>
    </row>
    <row r="992" spans="1:8" x14ac:dyDescent="0.25">
      <c r="A992" s="1">
        <v>43790</v>
      </c>
      <c r="B992" s="9">
        <v>73.599997999999999</v>
      </c>
      <c r="C992">
        <f t="shared" si="51"/>
        <v>0.27999800000000619</v>
      </c>
      <c r="D992">
        <f t="shared" si="52"/>
        <v>0.38188488816149241</v>
      </c>
      <c r="H992" t="str">
        <f t="shared" si="50"/>
        <v>P</v>
      </c>
    </row>
    <row r="993" spans="1:8" x14ac:dyDescent="0.25">
      <c r="A993" s="1">
        <v>43791</v>
      </c>
      <c r="B993" s="9">
        <v>74.069999999999993</v>
      </c>
      <c r="C993">
        <f t="shared" si="51"/>
        <v>0.47000199999999381</v>
      </c>
      <c r="D993">
        <f t="shared" si="52"/>
        <v>0.63858969126601584</v>
      </c>
      <c r="H993" t="str">
        <f t="shared" si="50"/>
        <v>P</v>
      </c>
    </row>
    <row r="994" spans="1:8" x14ac:dyDescent="0.25">
      <c r="A994" s="1">
        <v>43794</v>
      </c>
      <c r="B994" s="9">
        <v>74.180000000000007</v>
      </c>
      <c r="C994">
        <f t="shared" si="51"/>
        <v>0.11000000000001364</v>
      </c>
      <c r="D994">
        <f t="shared" si="52"/>
        <v>0.14850816794925564</v>
      </c>
      <c r="H994" t="str">
        <f t="shared" si="50"/>
        <v>P</v>
      </c>
    </row>
    <row r="995" spans="1:8" x14ac:dyDescent="0.25">
      <c r="A995" s="1">
        <v>43795</v>
      </c>
      <c r="B995" s="9">
        <v>73.809997999999993</v>
      </c>
      <c r="C995">
        <f t="shared" si="51"/>
        <v>0.37000200000001371</v>
      </c>
      <c r="D995">
        <f t="shared" si="52"/>
        <v>-0.49878943111352614</v>
      </c>
      <c r="H995" t="str">
        <f t="shared" si="50"/>
        <v>N</v>
      </c>
    </row>
    <row r="996" spans="1:8" x14ac:dyDescent="0.25">
      <c r="A996" s="1">
        <v>43796</v>
      </c>
      <c r="B996" s="9">
        <v>74.739998</v>
      </c>
      <c r="C996">
        <f t="shared" si="51"/>
        <v>0.93000000000000682</v>
      </c>
      <c r="D996">
        <f t="shared" si="52"/>
        <v>1.2599919051616921</v>
      </c>
      <c r="H996" t="str">
        <f t="shared" si="50"/>
        <v>P</v>
      </c>
    </row>
    <row r="997" spans="1:8" x14ac:dyDescent="0.25">
      <c r="A997" s="1">
        <v>43797</v>
      </c>
      <c r="B997" s="9">
        <v>73.620002999999997</v>
      </c>
      <c r="C997">
        <f t="shared" si="51"/>
        <v>1.119995000000003</v>
      </c>
      <c r="D997">
        <f t="shared" si="52"/>
        <v>-1.4985215814429149</v>
      </c>
      <c r="H997" t="str">
        <f t="shared" si="50"/>
        <v>N</v>
      </c>
    </row>
    <row r="998" spans="1:8" x14ac:dyDescent="0.25">
      <c r="A998" s="1">
        <v>43798</v>
      </c>
      <c r="B998" s="9">
        <v>73.300003000000004</v>
      </c>
      <c r="C998">
        <f t="shared" si="51"/>
        <v>0.31999999999999318</v>
      </c>
      <c r="D998">
        <f t="shared" si="52"/>
        <v>-0.43466447563170185</v>
      </c>
      <c r="H998" t="str">
        <f t="shared" si="50"/>
        <v>N</v>
      </c>
    </row>
    <row r="999" spans="1:8" x14ac:dyDescent="0.25">
      <c r="A999" s="1">
        <v>43801</v>
      </c>
      <c r="B999" s="9">
        <v>71.910004000000001</v>
      </c>
      <c r="C999">
        <f t="shared" si="51"/>
        <v>1.3899990000000031</v>
      </c>
      <c r="D999">
        <f t="shared" si="52"/>
        <v>-1.8963150656351311</v>
      </c>
      <c r="H999" t="str">
        <f t="shared" si="50"/>
        <v>N</v>
      </c>
    </row>
    <row r="1000" spans="1:8" x14ac:dyDescent="0.25">
      <c r="A1000" s="1">
        <v>43802</v>
      </c>
      <c r="B1000" s="9">
        <v>71.809997999999993</v>
      </c>
      <c r="C1000">
        <f t="shared" si="51"/>
        <v>0.10000600000000759</v>
      </c>
      <c r="D1000">
        <f t="shared" si="52"/>
        <v>-0.13907105331270403</v>
      </c>
      <c r="H1000" t="str">
        <f t="shared" si="50"/>
        <v>N</v>
      </c>
    </row>
    <row r="1001" spans="1:8" x14ac:dyDescent="0.25">
      <c r="A1001" s="1">
        <v>43803</v>
      </c>
      <c r="B1001" s="9">
        <v>72.760002</v>
      </c>
      <c r="C1001">
        <f t="shared" si="51"/>
        <v>0.95000400000000695</v>
      </c>
      <c r="D1001">
        <f t="shared" si="52"/>
        <v>1.3229411314006818</v>
      </c>
      <c r="H1001" t="str">
        <f t="shared" si="50"/>
        <v>P</v>
      </c>
    </row>
    <row r="1002" spans="1:8" x14ac:dyDescent="0.25">
      <c r="A1002" s="1">
        <v>43804</v>
      </c>
      <c r="B1002" s="9">
        <v>72.809997999999993</v>
      </c>
      <c r="C1002">
        <f t="shared" si="51"/>
        <v>4.9995999999993046E-2</v>
      </c>
      <c r="D1002">
        <f t="shared" si="52"/>
        <v>6.8713577000716744E-2</v>
      </c>
      <c r="H1002" t="str">
        <f t="shared" si="50"/>
        <v>P</v>
      </c>
    </row>
    <row r="1003" spans="1:8" x14ac:dyDescent="0.25">
      <c r="A1003" s="1">
        <v>43805</v>
      </c>
      <c r="B1003" s="9">
        <v>73.790001000000004</v>
      </c>
      <c r="C1003">
        <f t="shared" si="51"/>
        <v>0.98000300000001062</v>
      </c>
      <c r="D1003">
        <f t="shared" si="52"/>
        <v>1.3459731175930134</v>
      </c>
      <c r="H1003" t="str">
        <f t="shared" si="50"/>
        <v>P</v>
      </c>
    </row>
    <row r="1004" spans="1:8" x14ac:dyDescent="0.25">
      <c r="A1004" s="1">
        <v>43808</v>
      </c>
      <c r="B1004" s="9">
        <v>73.180000000000007</v>
      </c>
      <c r="C1004">
        <f t="shared" si="51"/>
        <v>0.61000099999999691</v>
      </c>
      <c r="D1004">
        <f t="shared" si="52"/>
        <v>-0.82667162451996279</v>
      </c>
      <c r="H1004" t="str">
        <f t="shared" si="50"/>
        <v>N</v>
      </c>
    </row>
    <row r="1005" spans="1:8" x14ac:dyDescent="0.25">
      <c r="A1005" s="1">
        <v>43809</v>
      </c>
      <c r="B1005" s="9">
        <v>73.199996999999996</v>
      </c>
      <c r="C1005">
        <f t="shared" si="51"/>
        <v>1.9996999999989384E-2</v>
      </c>
      <c r="D1005">
        <f t="shared" si="52"/>
        <v>2.7325772068856769E-2</v>
      </c>
      <c r="H1005" t="str">
        <f t="shared" si="50"/>
        <v>P</v>
      </c>
    </row>
    <row r="1006" spans="1:8" x14ac:dyDescent="0.25">
      <c r="A1006" s="1">
        <v>43810</v>
      </c>
      <c r="B1006" s="9">
        <v>74.209998999999996</v>
      </c>
      <c r="C1006">
        <f t="shared" si="51"/>
        <v>1.0100020000000001</v>
      </c>
      <c r="D1006">
        <f t="shared" si="52"/>
        <v>1.3797842095539978</v>
      </c>
      <c r="H1006" t="str">
        <f t="shared" si="50"/>
        <v>P</v>
      </c>
    </row>
    <row r="1007" spans="1:8" x14ac:dyDescent="0.25">
      <c r="A1007" s="1">
        <v>43811</v>
      </c>
      <c r="B1007" s="9">
        <v>74.809997999999993</v>
      </c>
      <c r="C1007">
        <f t="shared" si="51"/>
        <v>0.59999899999999684</v>
      </c>
      <c r="D1007">
        <f t="shared" si="52"/>
        <v>0.80851503582421136</v>
      </c>
      <c r="H1007" t="str">
        <f t="shared" si="50"/>
        <v>P</v>
      </c>
    </row>
    <row r="1008" spans="1:8" x14ac:dyDescent="0.25">
      <c r="A1008" s="1">
        <v>43812</v>
      </c>
      <c r="B1008" s="9">
        <v>75.870002999999997</v>
      </c>
      <c r="C1008">
        <f t="shared" si="51"/>
        <v>1.0600050000000039</v>
      </c>
      <c r="D1008">
        <f t="shared" si="52"/>
        <v>1.4169295927531023</v>
      </c>
      <c r="H1008" t="str">
        <f t="shared" si="50"/>
        <v>P</v>
      </c>
    </row>
    <row r="1009" spans="1:9" x14ac:dyDescent="0.25">
      <c r="A1009" s="1">
        <v>43815</v>
      </c>
      <c r="B1009" s="9">
        <v>75.889999000000003</v>
      </c>
      <c r="C1009">
        <f t="shared" si="51"/>
        <v>1.999600000000612E-2</v>
      </c>
      <c r="D1009">
        <f t="shared" si="52"/>
        <v>2.6355607235189014E-2</v>
      </c>
      <c r="H1009" t="str">
        <f t="shared" si="50"/>
        <v>P</v>
      </c>
    </row>
    <row r="1010" spans="1:9" x14ac:dyDescent="0.25">
      <c r="A1010" s="1">
        <v>43816</v>
      </c>
      <c r="B1010" s="9">
        <v>74.989998</v>
      </c>
      <c r="C1010">
        <f t="shared" si="51"/>
        <v>0.90000100000000316</v>
      </c>
      <c r="D1010">
        <f t="shared" si="52"/>
        <v>-1.1859283329282995</v>
      </c>
      <c r="H1010" t="str">
        <f t="shared" si="50"/>
        <v>N</v>
      </c>
    </row>
    <row r="1011" spans="1:9" x14ac:dyDescent="0.25">
      <c r="A1011" s="1">
        <v>43817</v>
      </c>
      <c r="B1011" s="9">
        <v>75.160004000000001</v>
      </c>
      <c r="C1011">
        <f t="shared" si="51"/>
        <v>0.17000600000000077</v>
      </c>
      <c r="D1011">
        <f t="shared" si="52"/>
        <v>0.22670490003213598</v>
      </c>
      <c r="H1011" t="str">
        <f t="shared" si="50"/>
        <v>P</v>
      </c>
    </row>
    <row r="1012" spans="1:9" x14ac:dyDescent="0.25">
      <c r="A1012" s="1">
        <v>43818</v>
      </c>
      <c r="B1012" s="9">
        <v>74.099997999999999</v>
      </c>
      <c r="C1012">
        <f t="shared" si="51"/>
        <v>1.0600060000000013</v>
      </c>
      <c r="D1012">
        <f t="shared" si="52"/>
        <v>-1.4103325486784186</v>
      </c>
      <c r="H1012" t="str">
        <f t="shared" si="50"/>
        <v>N</v>
      </c>
    </row>
    <row r="1013" spans="1:9" x14ac:dyDescent="0.25">
      <c r="A1013" s="1">
        <v>43819</v>
      </c>
      <c r="B1013" s="9">
        <v>74.150002000000001</v>
      </c>
      <c r="C1013">
        <f t="shared" si="51"/>
        <v>5.000400000000127E-2</v>
      </c>
      <c r="D1013">
        <f t="shared" si="52"/>
        <v>6.7481783197890596E-2</v>
      </c>
      <c r="H1013" t="str">
        <f t="shared" si="50"/>
        <v>P</v>
      </c>
    </row>
    <row r="1014" spans="1:9" x14ac:dyDescent="0.25">
      <c r="A1014" s="1">
        <v>43822</v>
      </c>
      <c r="B1014" s="9">
        <v>73.540001000000004</v>
      </c>
      <c r="C1014">
        <f t="shared" si="51"/>
        <v>0.61000099999999691</v>
      </c>
      <c r="D1014">
        <f t="shared" si="52"/>
        <v>-0.82265810323241384</v>
      </c>
      <c r="H1014" t="str">
        <f t="shared" si="50"/>
        <v>N</v>
      </c>
    </row>
    <row r="1015" spans="1:9" x14ac:dyDescent="0.25">
      <c r="A1015" s="1">
        <v>43826</v>
      </c>
      <c r="B1015" s="9">
        <v>73.510002</v>
      </c>
      <c r="C1015">
        <f t="shared" si="51"/>
        <v>2.9999000000003662E-2</v>
      </c>
      <c r="D1015">
        <f t="shared" si="52"/>
        <v>-4.079276528702204E-2</v>
      </c>
      <c r="E1015" t="str">
        <f t="shared" ref="E1015:E1016" ca="1" si="53">_xlfn.FORMULATEXT(D1015)</f>
        <v>=((B1015-B1014)/B1014)*100</v>
      </c>
      <c r="H1015" t="str">
        <f t="shared" si="50"/>
        <v>N</v>
      </c>
      <c r="I1015" t="str">
        <f t="shared" ref="I1015:I1016" ca="1" si="54">_xlfn.FORMULATEXT(H1015)</f>
        <v>=IF(D1015&gt;0,"P","N")</v>
      </c>
    </row>
    <row r="1016" spans="1:9" x14ac:dyDescent="0.25">
      <c r="A1016" s="1">
        <v>43830</v>
      </c>
      <c r="B1016" s="9">
        <v>73.139999000000003</v>
      </c>
      <c r="C1016">
        <f t="shared" si="51"/>
        <v>0.37000299999999697</v>
      </c>
      <c r="D1016">
        <f t="shared" si="52"/>
        <v>-0.50333694726330835</v>
      </c>
      <c r="E1016" t="str">
        <f t="shared" ca="1" si="53"/>
        <v>=((B1016-B1015)/B1015)*100</v>
      </c>
      <c r="H1016" t="str">
        <f t="shared" si="50"/>
        <v>N</v>
      </c>
      <c r="I1016" t="str">
        <f t="shared" ca="1" si="54"/>
        <v>=IF(D1016&gt;0,"P","N")</v>
      </c>
    </row>
    <row r="1017" spans="1:9" x14ac:dyDescent="0.25">
      <c r="C1017" t="str">
        <f ca="1">_xlfn.FORMULATEXT(C1016)</f>
        <v>=ABS(B1016-B1015)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B26085-6E7C-4D9C-B6A0-7CFD66656081}">
  <dimension ref="A1:M29"/>
  <sheetViews>
    <sheetView workbookViewId="0">
      <selection activeCell="B24" sqref="B24"/>
    </sheetView>
  </sheetViews>
  <sheetFormatPr defaultRowHeight="15" x14ac:dyDescent="0.25"/>
  <cols>
    <col min="1" max="1" width="19.28515625" customWidth="1"/>
    <col min="2" max="2" width="12" bestFit="1" customWidth="1"/>
    <col min="3" max="3" width="13" customWidth="1"/>
  </cols>
  <sheetData>
    <row r="1" spans="1:10" x14ac:dyDescent="0.25">
      <c r="A1" t="s">
        <v>28</v>
      </c>
    </row>
    <row r="2" spans="1:10" x14ac:dyDescent="0.25">
      <c r="A2" t="s">
        <v>12</v>
      </c>
      <c r="B2">
        <v>0.47699999999999998</v>
      </c>
      <c r="F2">
        <v>0.4</v>
      </c>
    </row>
    <row r="3" spans="1:10" x14ac:dyDescent="0.25">
      <c r="A3" t="s">
        <v>13</v>
      </c>
      <c r="B3">
        <v>0.52300000000000002</v>
      </c>
      <c r="F3">
        <v>0.6</v>
      </c>
    </row>
    <row r="4" spans="1:10" x14ac:dyDescent="0.25">
      <c r="A4" t="s">
        <v>15</v>
      </c>
      <c r="B4">
        <f>(B2/B3)</f>
        <v>0.91204588910133833</v>
      </c>
      <c r="C4" t="str">
        <f ca="1">_xlfn.FORMULATEXT(B4)</f>
        <v>=(B2/B3)</v>
      </c>
      <c r="G4">
        <v>0.1</v>
      </c>
      <c r="I4">
        <f>($F$2/$F$3)</f>
        <v>0.66666666666666674</v>
      </c>
      <c r="J4">
        <f>I4^G4</f>
        <v>0.96026450079221803</v>
      </c>
    </row>
    <row r="5" spans="1:10" x14ac:dyDescent="0.25">
      <c r="A5" t="s">
        <v>14</v>
      </c>
      <c r="B5" s="5">
        <v>73.14</v>
      </c>
      <c r="C5" s="1">
        <v>43830</v>
      </c>
      <c r="G5">
        <v>0.5</v>
      </c>
      <c r="I5">
        <f t="shared" ref="I5:I24" si="0">($F$2/$F$3)</f>
        <v>0.66666666666666674</v>
      </c>
      <c r="J5">
        <f t="shared" ref="J5:J20" si="1">I5^G5</f>
        <v>0.81649658092772603</v>
      </c>
    </row>
    <row r="6" spans="1:10" x14ac:dyDescent="0.25">
      <c r="A6" t="s">
        <v>18</v>
      </c>
      <c r="B6" s="6">
        <v>100</v>
      </c>
      <c r="G6">
        <v>1</v>
      </c>
      <c r="I6">
        <f t="shared" si="0"/>
        <v>0.66666666666666674</v>
      </c>
      <c r="J6">
        <f t="shared" si="1"/>
        <v>0.66666666666666674</v>
      </c>
    </row>
    <row r="7" spans="1:10" x14ac:dyDescent="0.25">
      <c r="A7" t="s">
        <v>19</v>
      </c>
      <c r="B7" s="5">
        <f>B6-B5</f>
        <v>26.86</v>
      </c>
      <c r="G7">
        <v>2</v>
      </c>
      <c r="I7">
        <f t="shared" si="0"/>
        <v>0.66666666666666674</v>
      </c>
      <c r="J7">
        <f t="shared" si="1"/>
        <v>0.44444444444444453</v>
      </c>
    </row>
    <row r="8" spans="1:10" x14ac:dyDescent="0.25">
      <c r="A8" t="s">
        <v>24</v>
      </c>
      <c r="B8" s="2">
        <v>0.79</v>
      </c>
      <c r="G8">
        <v>3</v>
      </c>
      <c r="I8">
        <f t="shared" si="0"/>
        <v>0.66666666666666674</v>
      </c>
      <c r="J8">
        <f t="shared" si="1"/>
        <v>0.29629629629629639</v>
      </c>
    </row>
    <row r="9" spans="1:10" x14ac:dyDescent="0.25">
      <c r="A9" t="s">
        <v>20</v>
      </c>
      <c r="B9" s="2">
        <f>B7/B8</f>
        <v>34</v>
      </c>
      <c r="G9">
        <v>4</v>
      </c>
      <c r="I9">
        <f t="shared" si="0"/>
        <v>0.66666666666666674</v>
      </c>
      <c r="J9">
        <f t="shared" si="1"/>
        <v>0.19753086419753094</v>
      </c>
    </row>
    <row r="10" spans="1:10" ht="18" x14ac:dyDescent="0.35">
      <c r="A10" s="7" t="s">
        <v>26</v>
      </c>
      <c r="B10" s="8">
        <f>(B2/B3)^B9</f>
        <v>4.3708657341349835E-2</v>
      </c>
      <c r="C10" s="7" t="str">
        <f ca="1">_xlfn.FORMULATEXT(B10)</f>
        <v>=(B2/B3)^B9</v>
      </c>
      <c r="G10">
        <v>5</v>
      </c>
      <c r="I10">
        <f t="shared" si="0"/>
        <v>0.66666666666666674</v>
      </c>
      <c r="J10">
        <f t="shared" si="1"/>
        <v>0.13168724279835398</v>
      </c>
    </row>
    <row r="11" spans="1:10" x14ac:dyDescent="0.25">
      <c r="G11">
        <v>6</v>
      </c>
      <c r="I11">
        <f t="shared" si="0"/>
        <v>0.66666666666666674</v>
      </c>
      <c r="J11">
        <f t="shared" si="1"/>
        <v>8.7791495198902655E-2</v>
      </c>
    </row>
    <row r="12" spans="1:10" x14ac:dyDescent="0.25">
      <c r="A12" t="s">
        <v>25</v>
      </c>
      <c r="B12" s="5">
        <v>101.28</v>
      </c>
      <c r="C12" s="1">
        <v>44988</v>
      </c>
      <c r="G12">
        <v>7</v>
      </c>
      <c r="I12">
        <f t="shared" si="0"/>
        <v>0.66666666666666674</v>
      </c>
      <c r="J12">
        <f t="shared" si="1"/>
        <v>5.8527663465935111E-2</v>
      </c>
    </row>
    <row r="13" spans="1:10" x14ac:dyDescent="0.25">
      <c r="A13" t="s">
        <v>27</v>
      </c>
      <c r="C13">
        <f>DATEDIF(C5,C12,"D")</f>
        <v>1158</v>
      </c>
      <c r="G13">
        <v>8</v>
      </c>
      <c r="I13">
        <f t="shared" si="0"/>
        <v>0.66666666666666674</v>
      </c>
      <c r="J13">
        <f t="shared" si="1"/>
        <v>3.9018442310623409E-2</v>
      </c>
    </row>
    <row r="14" spans="1:10" x14ac:dyDescent="0.25">
      <c r="C14" t="str">
        <f ca="1">_xlfn.FORMULATEXT(C13)</f>
        <v>=DATEDIF(C5,C12,"D")</v>
      </c>
      <c r="G14">
        <v>9</v>
      </c>
      <c r="I14">
        <f t="shared" si="0"/>
        <v>0.66666666666666674</v>
      </c>
      <c r="J14">
        <f t="shared" si="1"/>
        <v>2.6012294873748943E-2</v>
      </c>
    </row>
    <row r="15" spans="1:10" x14ac:dyDescent="0.25">
      <c r="G15">
        <v>10</v>
      </c>
      <c r="I15">
        <f t="shared" si="0"/>
        <v>0.66666666666666674</v>
      </c>
      <c r="J15">
        <f t="shared" si="1"/>
        <v>1.734152991583263E-2</v>
      </c>
    </row>
    <row r="16" spans="1:10" x14ac:dyDescent="0.25">
      <c r="G16">
        <v>11</v>
      </c>
      <c r="I16">
        <f t="shared" si="0"/>
        <v>0.66666666666666674</v>
      </c>
      <c r="J16">
        <f t="shared" si="1"/>
        <v>1.1561019943888421E-2</v>
      </c>
    </row>
    <row r="17" spans="1:13" x14ac:dyDescent="0.25">
      <c r="G17">
        <v>12</v>
      </c>
      <c r="I17">
        <f t="shared" si="0"/>
        <v>0.66666666666666674</v>
      </c>
      <c r="J17">
        <f t="shared" si="1"/>
        <v>7.7073466292589482E-3</v>
      </c>
    </row>
    <row r="18" spans="1:13" x14ac:dyDescent="0.25">
      <c r="G18">
        <v>13</v>
      </c>
      <c r="I18">
        <f t="shared" si="0"/>
        <v>0.66666666666666674</v>
      </c>
      <c r="J18">
        <f t="shared" si="1"/>
        <v>5.1382310861726324E-3</v>
      </c>
    </row>
    <row r="19" spans="1:13" x14ac:dyDescent="0.25">
      <c r="G19">
        <v>14</v>
      </c>
      <c r="I19">
        <f t="shared" si="0"/>
        <v>0.66666666666666674</v>
      </c>
      <c r="J19">
        <f t="shared" si="1"/>
        <v>3.4254873907817551E-3</v>
      </c>
    </row>
    <row r="20" spans="1:13" x14ac:dyDescent="0.25">
      <c r="G20">
        <v>15</v>
      </c>
      <c r="I20">
        <f t="shared" si="0"/>
        <v>0.66666666666666674</v>
      </c>
      <c r="J20">
        <f t="shared" si="1"/>
        <v>2.2836582605211707E-3</v>
      </c>
    </row>
    <row r="21" spans="1:13" x14ac:dyDescent="0.25">
      <c r="G21">
        <v>50</v>
      </c>
      <c r="I21">
        <f t="shared" si="0"/>
        <v>0.66666666666666674</v>
      </c>
      <c r="J21">
        <f t="shared" ref="J21:J24" si="2">I21^G21</f>
        <v>1.5683285454839661E-9</v>
      </c>
      <c r="M21">
        <v>135</v>
      </c>
    </row>
    <row r="22" spans="1:13" x14ac:dyDescent="0.25">
      <c r="B22" s="5"/>
      <c r="C22" s="1"/>
      <c r="G22">
        <v>100</v>
      </c>
      <c r="I22">
        <f t="shared" si="0"/>
        <v>0.66666666666666674</v>
      </c>
      <c r="J22">
        <f t="shared" si="2"/>
        <v>2.4596544265798527E-18</v>
      </c>
      <c r="M22">
        <v>123.45</v>
      </c>
    </row>
    <row r="23" spans="1:13" x14ac:dyDescent="0.25">
      <c r="B23" s="6"/>
      <c r="G23">
        <v>500</v>
      </c>
      <c r="I23">
        <f t="shared" si="0"/>
        <v>0.66666666666666674</v>
      </c>
      <c r="J23">
        <f t="shared" si="2"/>
        <v>9.0026521961743849E-89</v>
      </c>
      <c r="M23">
        <f>M21-M22</f>
        <v>11.549999999999997</v>
      </c>
    </row>
    <row r="24" spans="1:13" x14ac:dyDescent="0.25">
      <c r="B24" s="5"/>
      <c r="G24">
        <v>1000</v>
      </c>
      <c r="I24">
        <f t="shared" si="0"/>
        <v>0.66666666666666674</v>
      </c>
      <c r="J24">
        <f t="shared" si="2"/>
        <v>8.1047746565283482E-177</v>
      </c>
      <c r="M24">
        <f>I24^M23</f>
        <v>9.2500899919164443E-3</v>
      </c>
    </row>
    <row r="25" spans="1:13" x14ac:dyDescent="0.25">
      <c r="B25" s="2"/>
    </row>
    <row r="26" spans="1:13" x14ac:dyDescent="0.25">
      <c r="B26" s="2"/>
    </row>
    <row r="27" spans="1:13" x14ac:dyDescent="0.25">
      <c r="A27" s="7"/>
    </row>
    <row r="29" spans="1:13" x14ac:dyDescent="0.25">
      <c r="B29" s="5"/>
      <c r="C29" s="1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7CA593-C66A-4E4F-B19B-6B632442FA04}">
  <dimension ref="A1:H861"/>
  <sheetViews>
    <sheetView workbookViewId="0">
      <selection activeCell="K23" sqref="K23"/>
    </sheetView>
  </sheetViews>
  <sheetFormatPr defaultRowHeight="15" x14ac:dyDescent="0.25"/>
  <cols>
    <col min="1" max="1" width="11.7109375" customWidth="1"/>
    <col min="2" max="2" width="15.85546875" customWidth="1"/>
    <col min="3" max="3" width="11.28515625" customWidth="1"/>
    <col min="4" max="4" width="10.140625" customWidth="1"/>
    <col min="5" max="5" width="6.140625" customWidth="1"/>
  </cols>
  <sheetData>
    <row r="1" spans="1:8" x14ac:dyDescent="0.25">
      <c r="A1" s="1" t="s">
        <v>0</v>
      </c>
      <c r="B1" t="s">
        <v>30</v>
      </c>
      <c r="C1" t="s">
        <v>21</v>
      </c>
      <c r="D1" t="s">
        <v>1</v>
      </c>
      <c r="E1" t="s">
        <v>2</v>
      </c>
      <c r="G1" t="s">
        <v>31</v>
      </c>
    </row>
    <row r="2" spans="1:8" x14ac:dyDescent="0.25">
      <c r="A2" s="1">
        <v>43983</v>
      </c>
      <c r="B2">
        <v>187.41000399999999</v>
      </c>
      <c r="F2" t="s">
        <v>3</v>
      </c>
      <c r="G2" s="2">
        <f>AVERAGE(D3:D506)</f>
        <v>6.5300323444767619E-2</v>
      </c>
      <c r="H2" t="str">
        <f ca="1">_xlfn.FORMULATEXT(G2)</f>
        <v>=AVERAGE(D3:D506)</v>
      </c>
    </row>
    <row r="3" spans="1:8" x14ac:dyDescent="0.25">
      <c r="A3" s="1">
        <v>43984</v>
      </c>
      <c r="B3">
        <v>187.58999600000001</v>
      </c>
      <c r="C3">
        <f t="shared" ref="C3:C48" si="0">ABS(B3-B2)</f>
        <v>0.17999200000002702</v>
      </c>
      <c r="D3">
        <f t="shared" ref="D3:D49" si="1">((B3-B2)/B2)*100</f>
        <v>9.6041831363509841E-2</v>
      </c>
      <c r="E3" t="str">
        <f>IF(D2&gt;0,"P","N")</f>
        <v>N</v>
      </c>
      <c r="F3" t="s">
        <v>4</v>
      </c>
      <c r="G3" s="2">
        <f>_xlfn.STDEV.S(D3:D506)</f>
        <v>1.1283898662276324</v>
      </c>
      <c r="H3" t="str">
        <f t="shared" ref="H3:H9" ca="1" si="2">_xlfn.FORMULATEXT(G3)</f>
        <v>=STDEV.S(D3:D506)</v>
      </c>
    </row>
    <row r="4" spans="1:8" x14ac:dyDescent="0.25">
      <c r="A4" s="1">
        <v>43985</v>
      </c>
      <c r="B4">
        <v>193.28999300000001</v>
      </c>
      <c r="C4">
        <f t="shared" si="0"/>
        <v>5.6999969999999962</v>
      </c>
      <c r="D4">
        <f t="shared" si="1"/>
        <v>3.0385399656386771</v>
      </c>
      <c r="E4" t="str">
        <f>IF(D3&gt;0,"P","N")</f>
        <v>P</v>
      </c>
      <c r="F4" t="s">
        <v>5</v>
      </c>
      <c r="G4" s="2">
        <f>MAX(D3:D504)</f>
        <v>3.8240610120384368</v>
      </c>
      <c r="H4" t="str">
        <f t="shared" ca="1" si="2"/>
        <v>=MAX(D3:D504)</v>
      </c>
    </row>
    <row r="5" spans="1:8" x14ac:dyDescent="0.25">
      <c r="A5" s="1">
        <v>43986</v>
      </c>
      <c r="B5">
        <v>193.240005</v>
      </c>
      <c r="C5">
        <f t="shared" si="0"/>
        <v>4.9988000000013244E-2</v>
      </c>
      <c r="D5">
        <f t="shared" si="1"/>
        <v>-2.5861659584215126E-2</v>
      </c>
      <c r="E5" t="str">
        <f>IF(D4&gt;0,"P","N")</f>
        <v>P</v>
      </c>
      <c r="F5" t="s">
        <v>6</v>
      </c>
      <c r="G5" s="2">
        <f>MIN(D3:D506)</f>
        <v>-4.8683245398271877</v>
      </c>
      <c r="H5" t="str">
        <f t="shared" ca="1" si="2"/>
        <v>=MIN(D3:D506)</v>
      </c>
    </row>
    <row r="6" spans="1:8" x14ac:dyDescent="0.25">
      <c r="A6" s="1">
        <v>43987</v>
      </c>
      <c r="B6">
        <v>197.16000399999999</v>
      </c>
      <c r="C6">
        <f t="shared" si="0"/>
        <v>3.91999899999999</v>
      </c>
      <c r="D6">
        <f t="shared" si="1"/>
        <v>2.0285649444068219</v>
      </c>
      <c r="E6" t="str">
        <f>IF(D5&gt;0,"P","N")</f>
        <v>N</v>
      </c>
      <c r="F6" t="s">
        <v>7</v>
      </c>
      <c r="G6">
        <f>COUNTIF(E3:E506,"P")</f>
        <v>260</v>
      </c>
      <c r="H6" t="str">
        <f t="shared" ca="1" si="2"/>
        <v>=COUNTIF(E3:E506,"P")</v>
      </c>
    </row>
    <row r="7" spans="1:8" x14ac:dyDescent="0.25">
      <c r="A7" s="1">
        <v>43990</v>
      </c>
      <c r="B7">
        <v>202.64999399999999</v>
      </c>
      <c r="C7">
        <f t="shared" si="0"/>
        <v>5.4899900000000059</v>
      </c>
      <c r="D7">
        <f t="shared" si="1"/>
        <v>2.784535346225701</v>
      </c>
      <c r="E7" t="str">
        <f>IF(D6&gt;0,"P","N")</f>
        <v>P</v>
      </c>
      <c r="F7" t="s">
        <v>8</v>
      </c>
      <c r="G7">
        <f>COUNTIF(E3:E506,"N")</f>
        <v>244</v>
      </c>
      <c r="H7" t="str">
        <f t="shared" ca="1" si="2"/>
        <v>=COUNTIF(E3:E506,"N")</v>
      </c>
    </row>
    <row r="8" spans="1:8" x14ac:dyDescent="0.25">
      <c r="A8" s="1">
        <v>43991</v>
      </c>
      <c r="B8">
        <v>199.520004</v>
      </c>
      <c r="C8">
        <f t="shared" si="0"/>
        <v>3.1299899999999923</v>
      </c>
      <c r="D8">
        <f t="shared" si="1"/>
        <v>-1.5445300235242012</v>
      </c>
      <c r="E8" t="str">
        <f>IF(D7&gt;0,"P","N")</f>
        <v>P</v>
      </c>
      <c r="F8" t="s">
        <v>9</v>
      </c>
      <c r="G8" s="3">
        <f>G6/(G6+G7)*100</f>
        <v>51.587301587301596</v>
      </c>
      <c r="H8" t="str">
        <f t="shared" ca="1" si="2"/>
        <v>=G6/(G6+G7)*100</v>
      </c>
    </row>
    <row r="9" spans="1:8" x14ac:dyDescent="0.25">
      <c r="A9" s="1">
        <v>43992</v>
      </c>
      <c r="B9">
        <v>195.800003</v>
      </c>
      <c r="C9">
        <f t="shared" si="0"/>
        <v>3.7200009999999963</v>
      </c>
      <c r="D9">
        <f t="shared" si="1"/>
        <v>-1.8644752031981695</v>
      </c>
      <c r="E9" t="str">
        <f>IF(D8&gt;0,"P","N")</f>
        <v>N</v>
      </c>
      <c r="F9" t="s">
        <v>10</v>
      </c>
      <c r="G9" s="3">
        <f>G7/(G6+G7)*100</f>
        <v>48.412698412698411</v>
      </c>
      <c r="H9" t="str">
        <f t="shared" ca="1" si="2"/>
        <v>=G7/(G6+G7)*100</v>
      </c>
    </row>
    <row r="10" spans="1:8" x14ac:dyDescent="0.25">
      <c r="A10" s="1">
        <v>43993</v>
      </c>
      <c r="B10">
        <v>187.509995</v>
      </c>
      <c r="C10">
        <f t="shared" si="0"/>
        <v>8.2900080000000003</v>
      </c>
      <c r="D10">
        <f t="shared" si="1"/>
        <v>-4.2339161761912738</v>
      </c>
      <c r="E10" t="str">
        <f>IF(D9&gt;0,"P","N")</f>
        <v>N</v>
      </c>
      <c r="G10" s="3"/>
    </row>
    <row r="11" spans="1:8" x14ac:dyDescent="0.25">
      <c r="A11" s="1">
        <v>43994</v>
      </c>
      <c r="B11">
        <v>189.16999799999999</v>
      </c>
      <c r="C11">
        <f t="shared" si="0"/>
        <v>1.660002999999989</v>
      </c>
      <c r="D11">
        <f t="shared" si="1"/>
        <v>0.88528774159478218</v>
      </c>
      <c r="E11" t="str">
        <f>IF(D10&gt;0,"P","N")</f>
        <v>N</v>
      </c>
      <c r="G11" t="s">
        <v>22</v>
      </c>
    </row>
    <row r="12" spans="1:8" x14ac:dyDescent="0.25">
      <c r="A12" s="1">
        <v>43997</v>
      </c>
      <c r="B12">
        <v>189.490005</v>
      </c>
      <c r="C12">
        <f t="shared" si="0"/>
        <v>0.32000700000000393</v>
      </c>
      <c r="D12">
        <f t="shared" si="1"/>
        <v>0.16916371696531071</v>
      </c>
      <c r="E12" t="str">
        <f>IF(D11&gt;0,"P","N")</f>
        <v>P</v>
      </c>
      <c r="F12" t="s">
        <v>3</v>
      </c>
      <c r="G12" s="2">
        <f>AVERAGE(C3:C506)</f>
        <v>1.9109525694444438</v>
      </c>
    </row>
    <row r="13" spans="1:8" x14ac:dyDescent="0.25">
      <c r="A13" s="1">
        <v>43998</v>
      </c>
      <c r="B13">
        <v>190.320007</v>
      </c>
      <c r="C13">
        <f t="shared" si="0"/>
        <v>0.83000200000000746</v>
      </c>
      <c r="D13">
        <f t="shared" si="1"/>
        <v>0.43801888125973054</v>
      </c>
      <c r="E13" t="str">
        <f>IF(D12&gt;0,"P","N")</f>
        <v>P</v>
      </c>
    </row>
    <row r="14" spans="1:8" x14ac:dyDescent="0.25">
      <c r="A14" s="1">
        <v>43999</v>
      </c>
      <c r="B14">
        <v>190.78999300000001</v>
      </c>
      <c r="C14">
        <f t="shared" si="0"/>
        <v>0.46998600000000579</v>
      </c>
      <c r="D14">
        <f t="shared" si="1"/>
        <v>0.24694513593623699</v>
      </c>
      <c r="E14" t="str">
        <f>IF(D13&gt;0,"P","N")</f>
        <v>P</v>
      </c>
    </row>
    <row r="15" spans="1:8" x14ac:dyDescent="0.25">
      <c r="A15" s="1">
        <v>44000</v>
      </c>
      <c r="B15">
        <v>189.490005</v>
      </c>
      <c r="C15">
        <f t="shared" si="0"/>
        <v>1.2999880000000132</v>
      </c>
      <c r="D15">
        <f t="shared" si="1"/>
        <v>-0.68137116604433923</v>
      </c>
      <c r="E15" t="str">
        <f>IF(D14&gt;0,"P","N")</f>
        <v>P</v>
      </c>
    </row>
    <row r="16" spans="1:8" x14ac:dyDescent="0.25">
      <c r="A16" s="1">
        <v>44001</v>
      </c>
      <c r="B16">
        <v>186.55999800000001</v>
      </c>
      <c r="C16">
        <f t="shared" si="0"/>
        <v>2.9300069999999891</v>
      </c>
      <c r="D16">
        <f t="shared" si="1"/>
        <v>-1.5462593924149135</v>
      </c>
      <c r="E16" t="str">
        <f>IF(D15&gt;0,"P","N")</f>
        <v>N</v>
      </c>
    </row>
    <row r="17" spans="1:5" x14ac:dyDescent="0.25">
      <c r="A17" s="1">
        <v>44004</v>
      </c>
      <c r="B17">
        <v>187.46000699999999</v>
      </c>
      <c r="C17">
        <f t="shared" si="0"/>
        <v>0.90000899999998296</v>
      </c>
      <c r="D17">
        <f t="shared" si="1"/>
        <v>0.48242335422837163</v>
      </c>
      <c r="E17" t="str">
        <f>IF(D16&gt;0,"P","N")</f>
        <v>N</v>
      </c>
    </row>
    <row r="18" spans="1:5" x14ac:dyDescent="0.25">
      <c r="A18" s="1">
        <v>44005</v>
      </c>
      <c r="B18">
        <v>186.61999499999999</v>
      </c>
      <c r="C18">
        <f t="shared" si="0"/>
        <v>0.84001200000000154</v>
      </c>
      <c r="D18">
        <f t="shared" si="1"/>
        <v>-0.44810197835957699</v>
      </c>
      <c r="E18" t="str">
        <f>IF(D17&gt;0,"P","N")</f>
        <v>P</v>
      </c>
    </row>
    <row r="19" spans="1:5" x14ac:dyDescent="0.25">
      <c r="A19" s="1">
        <v>44006</v>
      </c>
      <c r="B19">
        <v>184.28999300000001</v>
      </c>
      <c r="C19">
        <f t="shared" si="0"/>
        <v>2.330001999999979</v>
      </c>
      <c r="D19">
        <f t="shared" si="1"/>
        <v>-1.2485275224661641</v>
      </c>
      <c r="E19" t="str">
        <f>IF(D18&gt;0,"P","N")</f>
        <v>N</v>
      </c>
    </row>
    <row r="20" spans="1:5" x14ac:dyDescent="0.25">
      <c r="A20" s="1">
        <v>44007</v>
      </c>
      <c r="B20">
        <v>182.759995</v>
      </c>
      <c r="C20">
        <f t="shared" si="0"/>
        <v>1.5299980000000062</v>
      </c>
      <c r="D20">
        <f t="shared" si="1"/>
        <v>-0.83021219714301364</v>
      </c>
      <c r="E20" t="str">
        <f>IF(D19&gt;0,"P","N")</f>
        <v>N</v>
      </c>
    </row>
    <row r="21" spans="1:5" x14ac:dyDescent="0.25">
      <c r="A21" s="1">
        <v>44008</v>
      </c>
      <c r="B21">
        <v>179.740005</v>
      </c>
      <c r="C21">
        <f t="shared" si="0"/>
        <v>3.0199900000000071</v>
      </c>
      <c r="D21">
        <f t="shared" si="1"/>
        <v>-1.6524349324916576</v>
      </c>
      <c r="E21" t="str">
        <f>IF(D20&gt;0,"P","N")</f>
        <v>N</v>
      </c>
    </row>
    <row r="22" spans="1:5" x14ac:dyDescent="0.25">
      <c r="A22" s="1">
        <v>44011</v>
      </c>
      <c r="B22">
        <v>182.800003</v>
      </c>
      <c r="C22">
        <f t="shared" si="0"/>
        <v>3.0599980000000073</v>
      </c>
      <c r="D22">
        <f t="shared" si="1"/>
        <v>1.7024579475225936</v>
      </c>
      <c r="E22" t="str">
        <f>IF(D21&gt;0,"P","N")</f>
        <v>N</v>
      </c>
    </row>
    <row r="23" spans="1:5" x14ac:dyDescent="0.25">
      <c r="A23" s="1">
        <v>44012</v>
      </c>
      <c r="B23">
        <v>184.470001</v>
      </c>
      <c r="C23">
        <f t="shared" si="0"/>
        <v>1.6699979999999925</v>
      </c>
      <c r="D23">
        <f t="shared" si="1"/>
        <v>0.91356563052134765</v>
      </c>
      <c r="E23" t="str">
        <f>IF(D22&gt;0,"P","N")</f>
        <v>P</v>
      </c>
    </row>
    <row r="24" spans="1:5" x14ac:dyDescent="0.25">
      <c r="A24" s="1">
        <v>44013</v>
      </c>
      <c r="B24">
        <v>184.66000399999999</v>
      </c>
      <c r="C24">
        <f t="shared" si="0"/>
        <v>0.19000299999999015</v>
      </c>
      <c r="D24">
        <f t="shared" si="1"/>
        <v>0.10299940313871965</v>
      </c>
      <c r="E24" t="str">
        <f>IF(D23&gt;0,"P","N")</f>
        <v>P</v>
      </c>
    </row>
    <row r="25" spans="1:5" x14ac:dyDescent="0.25">
      <c r="A25" s="1">
        <v>44014</v>
      </c>
      <c r="B25">
        <v>183.520004</v>
      </c>
      <c r="C25">
        <f t="shared" si="0"/>
        <v>1.1399999999999864</v>
      </c>
      <c r="D25">
        <f t="shared" si="1"/>
        <v>-0.61735079351562583</v>
      </c>
      <c r="E25" t="str">
        <f>IF(D24&gt;0,"P","N")</f>
        <v>P</v>
      </c>
    </row>
    <row r="26" spans="1:5" x14ac:dyDescent="0.25">
      <c r="A26" s="1">
        <v>44018</v>
      </c>
      <c r="B26">
        <v>188.5</v>
      </c>
      <c r="C26">
        <f t="shared" si="0"/>
        <v>4.9799959999999999</v>
      </c>
      <c r="D26">
        <f t="shared" si="1"/>
        <v>2.7135984587271476</v>
      </c>
      <c r="E26" t="str">
        <f>IF(D25&gt;0,"P","N")</f>
        <v>N</v>
      </c>
    </row>
    <row r="27" spans="1:5" x14ac:dyDescent="0.25">
      <c r="A27" s="1">
        <v>44019</v>
      </c>
      <c r="B27">
        <v>185.820007</v>
      </c>
      <c r="C27">
        <f t="shared" si="0"/>
        <v>2.6799929999999961</v>
      </c>
      <c r="D27">
        <f t="shared" si="1"/>
        <v>-1.42174694960212</v>
      </c>
      <c r="E27" t="str">
        <f>IF(D26&gt;0,"P","N")</f>
        <v>P</v>
      </c>
    </row>
    <row r="28" spans="1:5" x14ac:dyDescent="0.25">
      <c r="A28" s="1">
        <v>44020</v>
      </c>
      <c r="B28">
        <v>185.85000600000001</v>
      </c>
      <c r="C28">
        <f t="shared" si="0"/>
        <v>2.9999000000003662E-2</v>
      </c>
      <c r="D28">
        <f t="shared" si="1"/>
        <v>1.6144117355459824E-2</v>
      </c>
      <c r="E28" t="str">
        <f>IF(D27&gt;0,"P","N")</f>
        <v>N</v>
      </c>
    </row>
    <row r="29" spans="1:5" x14ac:dyDescent="0.25">
      <c r="A29" s="1">
        <v>44021</v>
      </c>
      <c r="B29">
        <v>184.33000200000001</v>
      </c>
      <c r="C29">
        <f t="shared" si="0"/>
        <v>1.5200040000000001</v>
      </c>
      <c r="D29">
        <f t="shared" si="1"/>
        <v>-0.8178659945805975</v>
      </c>
      <c r="E29" t="str">
        <f>IF(D28&gt;0,"P","N")</f>
        <v>P</v>
      </c>
    </row>
    <row r="30" spans="1:5" x14ac:dyDescent="0.25">
      <c r="A30" s="1">
        <v>44022</v>
      </c>
      <c r="B30">
        <v>184.88000500000001</v>
      </c>
      <c r="C30">
        <f t="shared" si="0"/>
        <v>0.55000300000000379</v>
      </c>
      <c r="D30">
        <f t="shared" si="1"/>
        <v>0.29837953346303536</v>
      </c>
      <c r="E30" t="str">
        <f>IF(D29&gt;0,"P","N")</f>
        <v>N</v>
      </c>
    </row>
    <row r="31" spans="1:5" x14ac:dyDescent="0.25">
      <c r="A31" s="1">
        <v>44025</v>
      </c>
      <c r="B31">
        <v>184.91999799999999</v>
      </c>
      <c r="C31">
        <f t="shared" si="0"/>
        <v>3.9992999999981294E-2</v>
      </c>
      <c r="D31">
        <f t="shared" si="1"/>
        <v>2.1631868735605721E-2</v>
      </c>
      <c r="E31" t="str">
        <f>IF(D30&gt;0,"P","N")</f>
        <v>P</v>
      </c>
    </row>
    <row r="32" spans="1:5" x14ac:dyDescent="0.25">
      <c r="A32" s="1">
        <v>44026</v>
      </c>
      <c r="B32">
        <v>190.720001</v>
      </c>
      <c r="C32">
        <f t="shared" si="0"/>
        <v>5.8000030000000038</v>
      </c>
      <c r="D32">
        <f t="shared" si="1"/>
        <v>3.1364931120105273</v>
      </c>
      <c r="E32" t="str">
        <f>IF(D31&gt;0,"P","N")</f>
        <v>P</v>
      </c>
    </row>
    <row r="33" spans="1:5" x14ac:dyDescent="0.25">
      <c r="A33" s="1">
        <v>44027</v>
      </c>
      <c r="B33">
        <v>191.770004</v>
      </c>
      <c r="C33">
        <f t="shared" si="0"/>
        <v>1.0500030000000038</v>
      </c>
      <c r="D33">
        <f t="shared" si="1"/>
        <v>0.55054687211332587</v>
      </c>
      <c r="E33" t="str">
        <f>IF(D32&gt;0,"P","N")</f>
        <v>P</v>
      </c>
    </row>
    <row r="34" spans="1:5" x14ac:dyDescent="0.25">
      <c r="A34" s="1">
        <v>44028</v>
      </c>
      <c r="B34">
        <v>190.91999799999999</v>
      </c>
      <c r="C34">
        <f t="shared" si="0"/>
        <v>0.85000600000000759</v>
      </c>
      <c r="D34">
        <f t="shared" si="1"/>
        <v>-0.44324241657731184</v>
      </c>
      <c r="E34" t="str">
        <f>IF(D33&gt;0,"P","N")</f>
        <v>P</v>
      </c>
    </row>
    <row r="35" spans="1:5" x14ac:dyDescent="0.25">
      <c r="A35" s="1">
        <v>44029</v>
      </c>
      <c r="B35">
        <v>191.479996</v>
      </c>
      <c r="C35">
        <f t="shared" si="0"/>
        <v>0.55999800000000732</v>
      </c>
      <c r="D35">
        <f t="shared" si="1"/>
        <v>0.29331552789981036</v>
      </c>
      <c r="E35" t="str">
        <f>IF(D34&gt;0,"P","N")</f>
        <v>N</v>
      </c>
    </row>
    <row r="36" spans="1:5" x14ac:dyDescent="0.25">
      <c r="A36" s="1">
        <v>44032</v>
      </c>
      <c r="B36">
        <v>191.61000100000001</v>
      </c>
      <c r="C36">
        <f t="shared" si="0"/>
        <v>0.13000500000001125</v>
      </c>
      <c r="D36">
        <f t="shared" si="1"/>
        <v>6.7894820720599575E-2</v>
      </c>
      <c r="E36" t="str">
        <f>IF(D35&gt;0,"P","N")</f>
        <v>P</v>
      </c>
    </row>
    <row r="37" spans="1:5" x14ac:dyDescent="0.25">
      <c r="A37" s="1">
        <v>44033</v>
      </c>
      <c r="B37">
        <v>192.979996</v>
      </c>
      <c r="C37">
        <f t="shared" si="0"/>
        <v>1.3699949999999887</v>
      </c>
      <c r="D37">
        <f t="shared" si="1"/>
        <v>0.71499138502691661</v>
      </c>
      <c r="E37" t="str">
        <f>IF(D36&gt;0,"P","N")</f>
        <v>P</v>
      </c>
    </row>
    <row r="38" spans="1:5" x14ac:dyDescent="0.25">
      <c r="A38" s="1">
        <v>44034</v>
      </c>
      <c r="B38">
        <v>198.61999499999999</v>
      </c>
      <c r="C38">
        <f t="shared" si="0"/>
        <v>5.6399989999999889</v>
      </c>
      <c r="D38">
        <f t="shared" si="1"/>
        <v>2.9225821934414324</v>
      </c>
      <c r="E38" t="str">
        <f>IF(D37&gt;0,"P","N")</f>
        <v>P</v>
      </c>
    </row>
    <row r="39" spans="1:5" x14ac:dyDescent="0.25">
      <c r="A39" s="1">
        <v>44035</v>
      </c>
      <c r="B39">
        <v>197.550003</v>
      </c>
      <c r="C39">
        <f t="shared" si="0"/>
        <v>1.069991999999985</v>
      </c>
      <c r="D39">
        <f t="shared" si="1"/>
        <v>-0.53871313409306298</v>
      </c>
      <c r="E39" t="str">
        <f>IF(D38&gt;0,"P","N")</f>
        <v>P</v>
      </c>
    </row>
    <row r="40" spans="1:5" x14ac:dyDescent="0.25">
      <c r="A40" s="1">
        <v>44036</v>
      </c>
      <c r="B40">
        <v>198.720001</v>
      </c>
      <c r="C40">
        <f t="shared" si="0"/>
        <v>1.1699979999999925</v>
      </c>
      <c r="D40">
        <f t="shared" si="1"/>
        <v>0.59225410388882271</v>
      </c>
      <c r="E40" t="str">
        <f>IF(D39&gt;0,"P","N")</f>
        <v>N</v>
      </c>
    </row>
    <row r="41" spans="1:5" x14ac:dyDescent="0.25">
      <c r="A41" s="1">
        <v>44039</v>
      </c>
      <c r="B41">
        <v>201.25</v>
      </c>
      <c r="C41">
        <f t="shared" si="0"/>
        <v>2.5299990000000037</v>
      </c>
      <c r="D41">
        <f t="shared" si="1"/>
        <v>1.2731476385207969</v>
      </c>
      <c r="E41" t="str">
        <f>IF(D40&gt;0,"P","N")</f>
        <v>P</v>
      </c>
    </row>
    <row r="42" spans="1:5" x14ac:dyDescent="0.25">
      <c r="A42" s="1">
        <v>44040</v>
      </c>
      <c r="B42">
        <v>196.240005</v>
      </c>
      <c r="C42">
        <f t="shared" si="0"/>
        <v>5.0099950000000035</v>
      </c>
      <c r="D42">
        <f t="shared" si="1"/>
        <v>-2.4894385093167717</v>
      </c>
      <c r="E42" t="str">
        <f>IF(D41&gt;0,"P","N")</f>
        <v>P</v>
      </c>
    </row>
    <row r="43" spans="1:5" x14ac:dyDescent="0.25">
      <c r="A43" s="1">
        <v>44041</v>
      </c>
      <c r="B43">
        <v>196.21000699999999</v>
      </c>
      <c r="C43">
        <f t="shared" si="0"/>
        <v>2.9998000000006186E-2</v>
      </c>
      <c r="D43">
        <f t="shared" si="1"/>
        <v>-1.5286383630089178E-2</v>
      </c>
      <c r="E43" t="str">
        <f>IF(D42&gt;0,"P","N")</f>
        <v>N</v>
      </c>
    </row>
    <row r="44" spans="1:5" x14ac:dyDescent="0.25">
      <c r="A44" s="1">
        <v>44042</v>
      </c>
      <c r="B44">
        <v>195.41000399999999</v>
      </c>
      <c r="C44">
        <f t="shared" si="0"/>
        <v>0.80000300000000379</v>
      </c>
      <c r="D44">
        <f t="shared" si="1"/>
        <v>-0.40772793000308277</v>
      </c>
      <c r="E44" t="str">
        <f>IF(D43&gt;0,"P","N")</f>
        <v>N</v>
      </c>
    </row>
    <row r="45" spans="1:5" x14ac:dyDescent="0.25">
      <c r="A45" s="1">
        <v>44043</v>
      </c>
      <c r="B45">
        <v>194.279999</v>
      </c>
      <c r="C45">
        <f t="shared" si="0"/>
        <v>1.1300049999999828</v>
      </c>
      <c r="D45">
        <f t="shared" si="1"/>
        <v>-0.57827387383912177</v>
      </c>
      <c r="E45" t="str">
        <f>IF(D44&gt;0,"P","N")</f>
        <v>N</v>
      </c>
    </row>
    <row r="46" spans="1:5" x14ac:dyDescent="0.25">
      <c r="A46" s="1">
        <v>44046</v>
      </c>
      <c r="B46">
        <v>194.39999399999999</v>
      </c>
      <c r="C46">
        <f t="shared" si="0"/>
        <v>0.11999499999998875</v>
      </c>
      <c r="D46">
        <f t="shared" si="1"/>
        <v>6.1763949257580934E-2</v>
      </c>
      <c r="E46" t="str">
        <f>IF(D45&gt;0,"P","N")</f>
        <v>N</v>
      </c>
    </row>
    <row r="47" spans="1:5" x14ac:dyDescent="0.25">
      <c r="A47" s="1">
        <v>44047</v>
      </c>
      <c r="B47">
        <v>199.36000100000001</v>
      </c>
      <c r="C47">
        <f t="shared" si="0"/>
        <v>4.9600070000000187</v>
      </c>
      <c r="D47">
        <f t="shared" si="1"/>
        <v>2.5514440087894337</v>
      </c>
      <c r="E47" t="str">
        <f>IF(D46&gt;0,"P","N")</f>
        <v>P</v>
      </c>
    </row>
    <row r="48" spans="1:5" x14ac:dyDescent="0.25">
      <c r="A48" s="1">
        <v>44048</v>
      </c>
      <c r="B48">
        <v>199.259995</v>
      </c>
      <c r="C48">
        <f t="shared" si="0"/>
        <v>0.10000600000000759</v>
      </c>
      <c r="D48">
        <f t="shared" si="1"/>
        <v>-5.0163523022859327E-2</v>
      </c>
      <c r="E48" t="str">
        <f>IF(D47&gt;0,"P","N")</f>
        <v>P</v>
      </c>
    </row>
    <row r="49" spans="1:5" x14ac:dyDescent="0.25">
      <c r="A49" s="1">
        <v>44049</v>
      </c>
      <c r="B49">
        <v>203.179993</v>
      </c>
      <c r="C49">
        <f t="shared" ref="C49:C112" si="3">ABS(B49-B48)</f>
        <v>3.9199979999999925</v>
      </c>
      <c r="D49">
        <f t="shared" si="1"/>
        <v>1.9672779776994336</v>
      </c>
      <c r="E49" t="str">
        <f>IF(D48&gt;0,"P","N")</f>
        <v>N</v>
      </c>
    </row>
    <row r="50" spans="1:5" x14ac:dyDescent="0.25">
      <c r="A50" s="1">
        <v>44050</v>
      </c>
      <c r="B50">
        <v>204.60000600000001</v>
      </c>
      <c r="C50">
        <f t="shared" si="3"/>
        <v>1.4200130000000115</v>
      </c>
      <c r="D50">
        <f t="shared" ref="D50:D113" si="4">((B50-B49)/B49)*100</f>
        <v>0.69889410814184427</v>
      </c>
      <c r="E50" t="str">
        <f>IF(D49&gt;0,"P","N")</f>
        <v>P</v>
      </c>
    </row>
    <row r="51" spans="1:5" x14ac:dyDescent="0.25">
      <c r="A51" s="1">
        <v>44053</v>
      </c>
      <c r="B51">
        <v>204.11999499999999</v>
      </c>
      <c r="C51">
        <f t="shared" si="3"/>
        <v>0.48001100000001884</v>
      </c>
      <c r="D51">
        <f t="shared" si="4"/>
        <v>-0.23460947503589946</v>
      </c>
      <c r="E51" t="str">
        <f t="shared" ref="E51:E114" si="5">IF(D50&gt;0,"P","N")</f>
        <v>P</v>
      </c>
    </row>
    <row r="52" spans="1:5" x14ac:dyDescent="0.25">
      <c r="A52" s="1">
        <v>44054</v>
      </c>
      <c r="B52">
        <v>205</v>
      </c>
      <c r="C52">
        <f t="shared" si="3"/>
        <v>0.88000500000001125</v>
      </c>
      <c r="D52">
        <f t="shared" si="4"/>
        <v>0.43112140973744945</v>
      </c>
      <c r="E52" t="str">
        <f t="shared" si="5"/>
        <v>N</v>
      </c>
    </row>
    <row r="53" spans="1:5" x14ac:dyDescent="0.25">
      <c r="A53" s="1">
        <v>44055</v>
      </c>
      <c r="B53">
        <v>206.020004</v>
      </c>
      <c r="C53">
        <f t="shared" si="3"/>
        <v>1.0200040000000001</v>
      </c>
      <c r="D53">
        <f t="shared" si="4"/>
        <v>0.49756292682926839</v>
      </c>
      <c r="E53" t="str">
        <f t="shared" si="5"/>
        <v>P</v>
      </c>
    </row>
    <row r="54" spans="1:5" x14ac:dyDescent="0.25">
      <c r="A54" s="1">
        <v>44056</v>
      </c>
      <c r="B54">
        <v>206.490005</v>
      </c>
      <c r="C54">
        <f t="shared" si="3"/>
        <v>0.47000099999999634</v>
      </c>
      <c r="D54">
        <f t="shared" si="4"/>
        <v>0.22813367191275094</v>
      </c>
      <c r="E54" t="str">
        <f t="shared" si="5"/>
        <v>P</v>
      </c>
    </row>
    <row r="55" spans="1:5" x14ac:dyDescent="0.25">
      <c r="A55" s="1">
        <v>44057</v>
      </c>
      <c r="B55">
        <v>207.029999</v>
      </c>
      <c r="C55">
        <f t="shared" si="3"/>
        <v>0.53999400000000719</v>
      </c>
      <c r="D55">
        <f t="shared" si="4"/>
        <v>0.26151096272190377</v>
      </c>
      <c r="E55" t="str">
        <f t="shared" si="5"/>
        <v>P</v>
      </c>
    </row>
    <row r="56" spans="1:5" x14ac:dyDescent="0.25">
      <c r="A56" s="1">
        <v>44060</v>
      </c>
      <c r="B56">
        <v>208.66999799999999</v>
      </c>
      <c r="C56">
        <f t="shared" si="3"/>
        <v>1.6399989999999889</v>
      </c>
      <c r="D56">
        <f t="shared" si="4"/>
        <v>0.79215524702774542</v>
      </c>
      <c r="E56" t="str">
        <f t="shared" si="5"/>
        <v>P</v>
      </c>
    </row>
    <row r="57" spans="1:5" x14ac:dyDescent="0.25">
      <c r="A57" s="1">
        <v>44061</v>
      </c>
      <c r="B57">
        <v>210.320007</v>
      </c>
      <c r="C57">
        <f t="shared" si="3"/>
        <v>1.6500090000000114</v>
      </c>
      <c r="D57">
        <f t="shared" si="4"/>
        <v>0.79072651354509116</v>
      </c>
      <c r="E57" t="str">
        <f t="shared" si="5"/>
        <v>P</v>
      </c>
    </row>
    <row r="58" spans="1:5" x14ac:dyDescent="0.25">
      <c r="A58" s="1">
        <v>44062</v>
      </c>
      <c r="B58">
        <v>209.509995</v>
      </c>
      <c r="C58">
        <f t="shared" si="3"/>
        <v>0.8100120000000004</v>
      </c>
      <c r="D58">
        <f t="shared" si="4"/>
        <v>-0.38513311764962066</v>
      </c>
      <c r="E58" t="str">
        <f t="shared" si="5"/>
        <v>P</v>
      </c>
    </row>
    <row r="59" spans="1:5" x14ac:dyDescent="0.25">
      <c r="A59" s="1">
        <v>44063</v>
      </c>
      <c r="B59">
        <v>209.88000500000001</v>
      </c>
      <c r="C59">
        <f t="shared" si="3"/>
        <v>0.37001000000000772</v>
      </c>
      <c r="D59">
        <f t="shared" si="4"/>
        <v>0.17660732606098706</v>
      </c>
      <c r="E59" t="str">
        <f t="shared" si="5"/>
        <v>N</v>
      </c>
    </row>
    <row r="60" spans="1:5" x14ac:dyDescent="0.25">
      <c r="A60" s="1">
        <v>44064</v>
      </c>
      <c r="B60">
        <v>211.570007</v>
      </c>
      <c r="C60">
        <f t="shared" si="3"/>
        <v>1.6900019999999927</v>
      </c>
      <c r="D60">
        <f t="shared" si="4"/>
        <v>0.80522296537966676</v>
      </c>
      <c r="E60" t="str">
        <f t="shared" si="5"/>
        <v>P</v>
      </c>
    </row>
    <row r="61" spans="1:5" x14ac:dyDescent="0.25">
      <c r="A61" s="1">
        <v>44067</v>
      </c>
      <c r="B61">
        <v>212.61999499999999</v>
      </c>
      <c r="C61">
        <f t="shared" si="3"/>
        <v>1.0499879999999848</v>
      </c>
      <c r="D61">
        <f t="shared" si="4"/>
        <v>0.49628395578773354</v>
      </c>
      <c r="E61" t="str">
        <f t="shared" si="5"/>
        <v>P</v>
      </c>
    </row>
    <row r="62" spans="1:5" x14ac:dyDescent="0.25">
      <c r="A62" s="1">
        <v>44068</v>
      </c>
      <c r="B62">
        <v>212.64999399999999</v>
      </c>
      <c r="C62">
        <f t="shared" si="3"/>
        <v>2.9999000000003662E-2</v>
      </c>
      <c r="D62">
        <f t="shared" si="4"/>
        <v>1.4109209249113032E-2</v>
      </c>
      <c r="E62" t="str">
        <f t="shared" si="5"/>
        <v>P</v>
      </c>
    </row>
    <row r="63" spans="1:5" x14ac:dyDescent="0.25">
      <c r="A63" s="1">
        <v>44069</v>
      </c>
      <c r="B63">
        <v>213.759995</v>
      </c>
      <c r="C63">
        <f t="shared" si="3"/>
        <v>1.1100010000000111</v>
      </c>
      <c r="D63">
        <f t="shared" si="4"/>
        <v>0.52198496652673843</v>
      </c>
      <c r="E63" t="str">
        <f t="shared" si="5"/>
        <v>P</v>
      </c>
    </row>
    <row r="64" spans="1:5" x14ac:dyDescent="0.25">
      <c r="A64" s="1">
        <v>44070</v>
      </c>
      <c r="B64">
        <v>212.19000199999999</v>
      </c>
      <c r="C64">
        <f t="shared" si="3"/>
        <v>1.5699930000000109</v>
      </c>
      <c r="D64">
        <f t="shared" si="4"/>
        <v>-0.73446530535332899</v>
      </c>
      <c r="E64" t="str">
        <f t="shared" si="5"/>
        <v>P</v>
      </c>
    </row>
    <row r="65" spans="1:5" x14ac:dyDescent="0.25">
      <c r="A65" s="1">
        <v>44071</v>
      </c>
      <c r="B65">
        <v>214.91000399999999</v>
      </c>
      <c r="C65">
        <f t="shared" si="3"/>
        <v>2.7200019999999938</v>
      </c>
      <c r="D65">
        <f t="shared" si="4"/>
        <v>1.2818709526191503</v>
      </c>
      <c r="E65" t="str">
        <f t="shared" si="5"/>
        <v>N</v>
      </c>
    </row>
    <row r="66" spans="1:5" x14ac:dyDescent="0.25">
      <c r="A66" s="1">
        <v>44074</v>
      </c>
      <c r="B66">
        <v>213.520004</v>
      </c>
      <c r="C66">
        <f t="shared" si="3"/>
        <v>1.3899999999999864</v>
      </c>
      <c r="D66">
        <f t="shared" si="4"/>
        <v>-0.64678236197882466</v>
      </c>
      <c r="E66" t="str">
        <f t="shared" si="5"/>
        <v>P</v>
      </c>
    </row>
    <row r="67" spans="1:5" x14ac:dyDescent="0.25">
      <c r="A67" s="1">
        <v>44075</v>
      </c>
      <c r="B67">
        <v>212.69000199999999</v>
      </c>
      <c r="C67">
        <f t="shared" si="3"/>
        <v>0.83000200000000746</v>
      </c>
      <c r="D67">
        <f t="shared" si="4"/>
        <v>-0.38872329732628119</v>
      </c>
      <c r="E67" t="str">
        <f t="shared" si="5"/>
        <v>N</v>
      </c>
    </row>
    <row r="68" spans="1:5" x14ac:dyDescent="0.25">
      <c r="A68" s="1">
        <v>44076</v>
      </c>
      <c r="B68">
        <v>216.229996</v>
      </c>
      <c r="C68">
        <f t="shared" si="3"/>
        <v>3.5399940000000072</v>
      </c>
      <c r="D68">
        <f t="shared" si="4"/>
        <v>1.664391352067413</v>
      </c>
      <c r="E68" t="str">
        <f t="shared" si="5"/>
        <v>N</v>
      </c>
    </row>
    <row r="69" spans="1:5" x14ac:dyDescent="0.25">
      <c r="A69" s="1">
        <v>44077</v>
      </c>
      <c r="B69">
        <v>213.800003</v>
      </c>
      <c r="C69">
        <f t="shared" si="3"/>
        <v>2.4299929999999961</v>
      </c>
      <c r="D69">
        <f t="shared" si="4"/>
        <v>-1.1238001410313101</v>
      </c>
      <c r="E69" t="str">
        <f t="shared" si="5"/>
        <v>P</v>
      </c>
    </row>
    <row r="70" spans="1:5" x14ac:dyDescent="0.25">
      <c r="A70" s="1">
        <v>44078</v>
      </c>
      <c r="B70">
        <v>211.729996</v>
      </c>
      <c r="C70">
        <f t="shared" si="3"/>
        <v>2.0700070000000039</v>
      </c>
      <c r="D70">
        <f t="shared" si="4"/>
        <v>-0.96819783487093958</v>
      </c>
      <c r="E70" t="str">
        <f t="shared" si="5"/>
        <v>N</v>
      </c>
    </row>
    <row r="71" spans="1:5" x14ac:dyDescent="0.25">
      <c r="A71" s="1">
        <v>44082</v>
      </c>
      <c r="B71">
        <v>213.58000200000001</v>
      </c>
      <c r="C71">
        <f t="shared" si="3"/>
        <v>1.8500060000000076</v>
      </c>
      <c r="D71">
        <f t="shared" si="4"/>
        <v>0.87375716003886739</v>
      </c>
      <c r="E71" t="str">
        <f t="shared" si="5"/>
        <v>N</v>
      </c>
    </row>
    <row r="72" spans="1:5" x14ac:dyDescent="0.25">
      <c r="A72" s="1">
        <v>44083</v>
      </c>
      <c r="B72">
        <v>215.71000699999999</v>
      </c>
      <c r="C72">
        <f t="shared" si="3"/>
        <v>2.1300049999999828</v>
      </c>
      <c r="D72">
        <f t="shared" si="4"/>
        <v>0.99728672162854581</v>
      </c>
      <c r="E72" t="str">
        <f t="shared" si="5"/>
        <v>P</v>
      </c>
    </row>
    <row r="73" spans="1:5" x14ac:dyDescent="0.25">
      <c r="A73" s="1">
        <v>44084</v>
      </c>
      <c r="B73">
        <v>217.240005</v>
      </c>
      <c r="C73">
        <f t="shared" si="3"/>
        <v>1.5299980000000062</v>
      </c>
      <c r="D73">
        <f t="shared" si="4"/>
        <v>0.70928466475827723</v>
      </c>
      <c r="E73" t="str">
        <f t="shared" si="5"/>
        <v>P</v>
      </c>
    </row>
    <row r="74" spans="1:5" x14ac:dyDescent="0.25">
      <c r="A74" s="1">
        <v>44085</v>
      </c>
      <c r="B74">
        <v>218</v>
      </c>
      <c r="C74">
        <f t="shared" si="3"/>
        <v>0.75999500000000353</v>
      </c>
      <c r="D74">
        <f t="shared" si="4"/>
        <v>0.34984118141591997</v>
      </c>
      <c r="E74" t="str">
        <f t="shared" si="5"/>
        <v>P</v>
      </c>
    </row>
    <row r="75" spans="1:5" x14ac:dyDescent="0.25">
      <c r="A75" s="1">
        <v>44088</v>
      </c>
      <c r="B75">
        <v>220.55999800000001</v>
      </c>
      <c r="C75">
        <f t="shared" si="3"/>
        <v>2.5599980000000073</v>
      </c>
      <c r="D75">
        <f t="shared" si="4"/>
        <v>1.1743110091743152</v>
      </c>
      <c r="E75" t="str">
        <f t="shared" si="5"/>
        <v>P</v>
      </c>
    </row>
    <row r="76" spans="1:5" x14ac:dyDescent="0.25">
      <c r="A76" s="1">
        <v>44089</v>
      </c>
      <c r="B76">
        <v>222.36999499999999</v>
      </c>
      <c r="C76">
        <f t="shared" si="3"/>
        <v>1.8099969999999814</v>
      </c>
      <c r="D76">
        <f t="shared" si="4"/>
        <v>0.82063702231262325</v>
      </c>
      <c r="E76" t="str">
        <f t="shared" si="5"/>
        <v>P</v>
      </c>
    </row>
    <row r="77" spans="1:5" x14ac:dyDescent="0.25">
      <c r="A77" s="1">
        <v>44090</v>
      </c>
      <c r="B77">
        <v>224.80999800000001</v>
      </c>
      <c r="C77">
        <f t="shared" si="3"/>
        <v>2.4400030000000186</v>
      </c>
      <c r="D77">
        <f t="shared" si="4"/>
        <v>1.0972716890154262</v>
      </c>
      <c r="E77" t="str">
        <f t="shared" si="5"/>
        <v>P</v>
      </c>
    </row>
    <row r="78" spans="1:5" x14ac:dyDescent="0.25">
      <c r="A78" s="1">
        <v>44091</v>
      </c>
      <c r="B78">
        <v>222.58000200000001</v>
      </c>
      <c r="C78">
        <f t="shared" si="3"/>
        <v>2.2299959999999999</v>
      </c>
      <c r="D78">
        <f t="shared" si="4"/>
        <v>-0.99194698627238087</v>
      </c>
      <c r="E78" t="str">
        <f t="shared" si="5"/>
        <v>P</v>
      </c>
    </row>
    <row r="79" spans="1:5" x14ac:dyDescent="0.25">
      <c r="A79" s="1">
        <v>44092</v>
      </c>
      <c r="B79">
        <v>220.270004</v>
      </c>
      <c r="C79">
        <f t="shared" si="3"/>
        <v>2.3099980000000073</v>
      </c>
      <c r="D79">
        <f t="shared" si="4"/>
        <v>-1.0378281872780319</v>
      </c>
      <c r="E79" t="str">
        <f t="shared" si="5"/>
        <v>N</v>
      </c>
    </row>
    <row r="80" spans="1:5" x14ac:dyDescent="0.25">
      <c r="A80" s="1">
        <v>44095</v>
      </c>
      <c r="B80">
        <v>216.41000399999999</v>
      </c>
      <c r="C80">
        <f t="shared" si="3"/>
        <v>3.8600000000000136</v>
      </c>
      <c r="D80">
        <f t="shared" si="4"/>
        <v>-1.7523947563918025</v>
      </c>
      <c r="E80" t="str">
        <f t="shared" si="5"/>
        <v>N</v>
      </c>
    </row>
    <row r="81" spans="1:5" x14ac:dyDescent="0.25">
      <c r="A81" s="1">
        <v>44096</v>
      </c>
      <c r="B81">
        <v>216.41000399999999</v>
      </c>
      <c r="C81">
        <f t="shared" si="3"/>
        <v>0</v>
      </c>
      <c r="D81">
        <f t="shared" si="4"/>
        <v>0</v>
      </c>
      <c r="E81" t="str">
        <f t="shared" si="5"/>
        <v>N</v>
      </c>
    </row>
    <row r="82" spans="1:5" x14ac:dyDescent="0.25">
      <c r="A82" s="1">
        <v>44097</v>
      </c>
      <c r="B82">
        <v>214.970001</v>
      </c>
      <c r="C82">
        <f t="shared" si="3"/>
        <v>1.4400029999999902</v>
      </c>
      <c r="D82">
        <f t="shared" si="4"/>
        <v>-0.66540500595341712</v>
      </c>
      <c r="E82" t="str">
        <f t="shared" si="5"/>
        <v>N</v>
      </c>
    </row>
    <row r="83" spans="1:5" x14ac:dyDescent="0.25">
      <c r="A83" s="1">
        <v>44098</v>
      </c>
      <c r="B83">
        <v>216.11999499999999</v>
      </c>
      <c r="C83">
        <f t="shared" si="3"/>
        <v>1.1499939999999924</v>
      </c>
      <c r="D83">
        <f t="shared" si="4"/>
        <v>0.53495557270802285</v>
      </c>
      <c r="E83" t="str">
        <f t="shared" si="5"/>
        <v>N</v>
      </c>
    </row>
    <row r="84" spans="1:5" x14ac:dyDescent="0.25">
      <c r="A84" s="1">
        <v>44099</v>
      </c>
      <c r="B84">
        <v>218.179993</v>
      </c>
      <c r="C84">
        <f t="shared" si="3"/>
        <v>2.0599980000000073</v>
      </c>
      <c r="D84">
        <f t="shared" si="4"/>
        <v>0.95317325914245332</v>
      </c>
      <c r="E84" t="str">
        <f t="shared" si="5"/>
        <v>P</v>
      </c>
    </row>
    <row r="85" spans="1:5" x14ac:dyDescent="0.25">
      <c r="A85" s="1">
        <v>44102</v>
      </c>
      <c r="B85">
        <v>220.259995</v>
      </c>
      <c r="C85">
        <f t="shared" si="3"/>
        <v>2.0800020000000075</v>
      </c>
      <c r="D85">
        <f t="shared" si="4"/>
        <v>0.95334222510494238</v>
      </c>
      <c r="E85" t="str">
        <f t="shared" si="5"/>
        <v>P</v>
      </c>
    </row>
    <row r="86" spans="1:5" x14ac:dyDescent="0.25">
      <c r="A86" s="1">
        <v>44103</v>
      </c>
      <c r="B86">
        <v>218.679993</v>
      </c>
      <c r="C86">
        <f t="shared" si="3"/>
        <v>1.5800020000000075</v>
      </c>
      <c r="D86">
        <f t="shared" si="4"/>
        <v>-0.71733498404919482</v>
      </c>
      <c r="E86" t="str">
        <f t="shared" si="5"/>
        <v>P</v>
      </c>
    </row>
    <row r="87" spans="1:5" x14ac:dyDescent="0.25">
      <c r="A87" s="1">
        <v>44104</v>
      </c>
      <c r="B87">
        <v>219.490005</v>
      </c>
      <c r="C87">
        <f t="shared" si="3"/>
        <v>0.8100120000000004</v>
      </c>
      <c r="D87">
        <f t="shared" si="4"/>
        <v>0.3704097429708626</v>
      </c>
      <c r="E87" t="str">
        <f t="shared" si="5"/>
        <v>N</v>
      </c>
    </row>
    <row r="88" spans="1:5" x14ac:dyDescent="0.25">
      <c r="A88" s="1">
        <v>44105</v>
      </c>
      <c r="B88">
        <v>219.58999600000001</v>
      </c>
      <c r="C88">
        <f t="shared" si="3"/>
        <v>9.9991000000017038E-2</v>
      </c>
      <c r="D88">
        <f t="shared" si="4"/>
        <v>4.5556060741816937E-2</v>
      </c>
      <c r="E88" t="str">
        <f t="shared" si="5"/>
        <v>P</v>
      </c>
    </row>
    <row r="89" spans="1:5" x14ac:dyDescent="0.25">
      <c r="A89" s="1">
        <v>44106</v>
      </c>
      <c r="B89">
        <v>222.66999799999999</v>
      </c>
      <c r="C89">
        <f t="shared" si="3"/>
        <v>3.080001999999979</v>
      </c>
      <c r="D89">
        <f t="shared" si="4"/>
        <v>1.4026148987224258</v>
      </c>
      <c r="E89" t="str">
        <f t="shared" si="5"/>
        <v>P</v>
      </c>
    </row>
    <row r="90" spans="1:5" x14ac:dyDescent="0.25">
      <c r="A90" s="1">
        <v>44109</v>
      </c>
      <c r="B90">
        <v>226.070007</v>
      </c>
      <c r="C90">
        <f t="shared" si="3"/>
        <v>3.4000090000000114</v>
      </c>
      <c r="D90">
        <f t="shared" si="4"/>
        <v>1.526927305222328</v>
      </c>
      <c r="E90" t="str">
        <f t="shared" si="5"/>
        <v>P</v>
      </c>
    </row>
    <row r="91" spans="1:5" x14ac:dyDescent="0.25">
      <c r="A91" s="1">
        <v>44110</v>
      </c>
      <c r="B91">
        <v>224.08999600000001</v>
      </c>
      <c r="C91">
        <f t="shared" si="3"/>
        <v>1.9800109999999904</v>
      </c>
      <c r="D91">
        <f t="shared" si="4"/>
        <v>-0.87583975701827199</v>
      </c>
      <c r="E91" t="str">
        <f t="shared" si="5"/>
        <v>P</v>
      </c>
    </row>
    <row r="92" spans="1:5" x14ac:dyDescent="0.25">
      <c r="A92" s="1">
        <v>44111</v>
      </c>
      <c r="B92">
        <v>226.479996</v>
      </c>
      <c r="C92">
        <f t="shared" si="3"/>
        <v>2.3899999999999864</v>
      </c>
      <c r="D92">
        <f t="shared" si="4"/>
        <v>1.0665357859170055</v>
      </c>
      <c r="E92" t="str">
        <f t="shared" si="5"/>
        <v>N</v>
      </c>
    </row>
    <row r="93" spans="1:5" x14ac:dyDescent="0.25">
      <c r="A93" s="1">
        <v>44112</v>
      </c>
      <c r="B93">
        <v>225.800003</v>
      </c>
      <c r="C93">
        <f t="shared" si="3"/>
        <v>0.67999299999999607</v>
      </c>
      <c r="D93">
        <f t="shared" si="4"/>
        <v>-0.30024417697357964</v>
      </c>
      <c r="E93" t="str">
        <f t="shared" si="5"/>
        <v>P</v>
      </c>
    </row>
    <row r="94" spans="1:5" x14ac:dyDescent="0.25">
      <c r="A94" s="1">
        <v>44113</v>
      </c>
      <c r="B94">
        <v>224.83000200000001</v>
      </c>
      <c r="C94">
        <f t="shared" si="3"/>
        <v>0.97000099999999634</v>
      </c>
      <c r="D94">
        <f t="shared" si="4"/>
        <v>-0.42958413955379632</v>
      </c>
      <c r="E94" t="str">
        <f t="shared" si="5"/>
        <v>N</v>
      </c>
    </row>
    <row r="95" spans="1:5" x14ac:dyDescent="0.25">
      <c r="A95" s="1">
        <v>44116</v>
      </c>
      <c r="B95">
        <v>226.11000100000001</v>
      </c>
      <c r="C95">
        <f t="shared" si="3"/>
        <v>1.2799990000000037</v>
      </c>
      <c r="D95">
        <f t="shared" si="4"/>
        <v>0.56931859120830486</v>
      </c>
      <c r="E95" t="str">
        <f t="shared" si="5"/>
        <v>N</v>
      </c>
    </row>
    <row r="96" spans="1:5" x14ac:dyDescent="0.25">
      <c r="A96" s="1">
        <v>44117</v>
      </c>
      <c r="B96">
        <v>227.35000600000001</v>
      </c>
      <c r="C96">
        <f t="shared" si="3"/>
        <v>1.2400049999999965</v>
      </c>
      <c r="D96">
        <f t="shared" si="4"/>
        <v>0.54840785215864751</v>
      </c>
      <c r="E96" t="str">
        <f t="shared" si="5"/>
        <v>P</v>
      </c>
    </row>
    <row r="97" spans="1:5" x14ac:dyDescent="0.25">
      <c r="A97" s="1">
        <v>44118</v>
      </c>
      <c r="B97">
        <v>227.61999499999999</v>
      </c>
      <c r="C97">
        <f t="shared" si="3"/>
        <v>0.26998899999998116</v>
      </c>
      <c r="D97">
        <f t="shared" si="4"/>
        <v>0.11875478023958405</v>
      </c>
      <c r="E97" t="str">
        <f t="shared" si="5"/>
        <v>P</v>
      </c>
    </row>
    <row r="98" spans="1:5" x14ac:dyDescent="0.25">
      <c r="A98" s="1">
        <v>44119</v>
      </c>
      <c r="B98">
        <v>229.63999899999999</v>
      </c>
      <c r="C98">
        <f t="shared" si="3"/>
        <v>2.0200040000000001</v>
      </c>
      <c r="D98">
        <f t="shared" si="4"/>
        <v>0.88744576239886153</v>
      </c>
      <c r="E98" t="str">
        <f t="shared" si="5"/>
        <v>P</v>
      </c>
    </row>
    <row r="99" spans="1:5" x14ac:dyDescent="0.25">
      <c r="A99" s="1">
        <v>44120</v>
      </c>
      <c r="B99">
        <v>229.36999499999999</v>
      </c>
      <c r="C99">
        <f t="shared" si="3"/>
        <v>0.27000400000000013</v>
      </c>
      <c r="D99">
        <f t="shared" si="4"/>
        <v>-0.11757707767626326</v>
      </c>
      <c r="E99" t="str">
        <f t="shared" si="5"/>
        <v>P</v>
      </c>
    </row>
    <row r="100" spans="1:5" x14ac:dyDescent="0.25">
      <c r="A100" s="1">
        <v>44123</v>
      </c>
      <c r="B100">
        <v>226</v>
      </c>
      <c r="C100">
        <f t="shared" si="3"/>
        <v>3.3699949999999887</v>
      </c>
      <c r="D100">
        <f t="shared" si="4"/>
        <v>-1.4692396884779932</v>
      </c>
      <c r="E100" t="str">
        <f t="shared" si="5"/>
        <v>N</v>
      </c>
    </row>
    <row r="101" spans="1:5" x14ac:dyDescent="0.25">
      <c r="A101" s="1">
        <v>44124</v>
      </c>
      <c r="B101">
        <v>227.449997</v>
      </c>
      <c r="C101">
        <f t="shared" si="3"/>
        <v>1.4499969999999962</v>
      </c>
      <c r="D101">
        <f t="shared" si="4"/>
        <v>0.64159159292035228</v>
      </c>
      <c r="E101" t="str">
        <f t="shared" si="5"/>
        <v>N</v>
      </c>
    </row>
    <row r="102" spans="1:5" x14ac:dyDescent="0.25">
      <c r="A102" s="1">
        <v>44125</v>
      </c>
      <c r="B102">
        <v>228.19000199999999</v>
      </c>
      <c r="C102">
        <f t="shared" si="3"/>
        <v>0.74000499999999647</v>
      </c>
      <c r="D102">
        <f t="shared" si="4"/>
        <v>0.32534843251723433</v>
      </c>
      <c r="E102" t="str">
        <f t="shared" si="5"/>
        <v>P</v>
      </c>
    </row>
    <row r="103" spans="1:5" x14ac:dyDescent="0.25">
      <c r="A103" s="1">
        <v>44126</v>
      </c>
      <c r="B103">
        <v>229.14999399999999</v>
      </c>
      <c r="C103">
        <f t="shared" si="3"/>
        <v>0.95999199999999973</v>
      </c>
      <c r="D103">
        <f t="shared" si="4"/>
        <v>0.4206985370025107</v>
      </c>
      <c r="E103" t="str">
        <f t="shared" si="5"/>
        <v>P</v>
      </c>
    </row>
    <row r="104" spans="1:5" x14ac:dyDescent="0.25">
      <c r="A104" s="1">
        <v>44127</v>
      </c>
      <c r="B104">
        <v>228.71000699999999</v>
      </c>
      <c r="C104">
        <f t="shared" si="3"/>
        <v>0.43998700000000213</v>
      </c>
      <c r="D104">
        <f t="shared" si="4"/>
        <v>-0.19200829653960286</v>
      </c>
      <c r="E104" t="str">
        <f t="shared" si="5"/>
        <v>P</v>
      </c>
    </row>
    <row r="105" spans="1:5" x14ac:dyDescent="0.25">
      <c r="A105" s="1">
        <v>44130</v>
      </c>
      <c r="B105">
        <v>224.270004</v>
      </c>
      <c r="C105">
        <f t="shared" si="3"/>
        <v>4.4400029999999902</v>
      </c>
      <c r="D105">
        <f t="shared" si="4"/>
        <v>-1.9413243251748011</v>
      </c>
      <c r="E105" t="str">
        <f t="shared" si="5"/>
        <v>N</v>
      </c>
    </row>
    <row r="106" spans="1:5" x14ac:dyDescent="0.25">
      <c r="A106" s="1">
        <v>44131</v>
      </c>
      <c r="B106">
        <v>222.970001</v>
      </c>
      <c r="C106">
        <f t="shared" si="3"/>
        <v>1.3000030000000038</v>
      </c>
      <c r="D106">
        <f t="shared" si="4"/>
        <v>-0.57965977474187935</v>
      </c>
      <c r="E106" t="str">
        <f t="shared" si="5"/>
        <v>N</v>
      </c>
    </row>
    <row r="107" spans="1:5" x14ac:dyDescent="0.25">
      <c r="A107" s="1">
        <v>44132</v>
      </c>
      <c r="B107">
        <v>214.69000199999999</v>
      </c>
      <c r="C107">
        <f t="shared" si="3"/>
        <v>8.2799990000000037</v>
      </c>
      <c r="D107">
        <f t="shared" si="4"/>
        <v>-3.7135035936964469</v>
      </c>
      <c r="E107" t="str">
        <f t="shared" si="5"/>
        <v>N</v>
      </c>
    </row>
    <row r="108" spans="1:5" x14ac:dyDescent="0.25">
      <c r="A108" s="1">
        <v>44133</v>
      </c>
      <c r="B108">
        <v>214.949997</v>
      </c>
      <c r="C108">
        <f t="shared" si="3"/>
        <v>0.25999500000000353</v>
      </c>
      <c r="D108">
        <f t="shared" si="4"/>
        <v>0.12110251878427181</v>
      </c>
      <c r="E108" t="str">
        <f t="shared" si="5"/>
        <v>N</v>
      </c>
    </row>
    <row r="109" spans="1:5" x14ac:dyDescent="0.25">
      <c r="A109" s="1">
        <v>44134</v>
      </c>
      <c r="B109">
        <v>213</v>
      </c>
      <c r="C109">
        <f t="shared" si="3"/>
        <v>1.9499969999999962</v>
      </c>
      <c r="D109">
        <f t="shared" si="4"/>
        <v>-0.90718633506191493</v>
      </c>
      <c r="E109" t="str">
        <f t="shared" si="5"/>
        <v>P</v>
      </c>
    </row>
    <row r="110" spans="1:5" x14ac:dyDescent="0.25">
      <c r="A110" s="1">
        <v>44137</v>
      </c>
      <c r="B110">
        <v>212.55999800000001</v>
      </c>
      <c r="C110">
        <f t="shared" si="3"/>
        <v>0.44000199999999268</v>
      </c>
      <c r="D110">
        <f t="shared" si="4"/>
        <v>-0.20657370892018437</v>
      </c>
      <c r="E110" t="str">
        <f t="shared" si="5"/>
        <v>N</v>
      </c>
    </row>
    <row r="111" spans="1:5" x14ac:dyDescent="0.25">
      <c r="A111" s="1">
        <v>44138</v>
      </c>
      <c r="B111">
        <v>216.800003</v>
      </c>
      <c r="C111">
        <f t="shared" si="3"/>
        <v>4.2400049999999965</v>
      </c>
      <c r="D111">
        <f t="shared" si="4"/>
        <v>1.9947332705563898</v>
      </c>
      <c r="E111" t="str">
        <f t="shared" si="5"/>
        <v>N</v>
      </c>
    </row>
    <row r="112" spans="1:5" x14ac:dyDescent="0.25">
      <c r="A112" s="1">
        <v>44139</v>
      </c>
      <c r="B112">
        <v>214.86999499999999</v>
      </c>
      <c r="C112">
        <f t="shared" si="3"/>
        <v>1.930008000000015</v>
      </c>
      <c r="D112">
        <f t="shared" si="4"/>
        <v>-0.8902250799323167</v>
      </c>
      <c r="E112" t="str">
        <f t="shared" si="5"/>
        <v>P</v>
      </c>
    </row>
    <row r="113" spans="1:5" x14ac:dyDescent="0.25">
      <c r="A113" s="1">
        <v>44140</v>
      </c>
      <c r="B113">
        <v>216.30999800000001</v>
      </c>
      <c r="C113">
        <f t="shared" ref="C113:C176" si="6">ABS(B113-B112)</f>
        <v>1.4400030000000186</v>
      </c>
      <c r="D113">
        <f t="shared" si="4"/>
        <v>0.6701740743280693</v>
      </c>
      <c r="E113" t="str">
        <f t="shared" si="5"/>
        <v>N</v>
      </c>
    </row>
    <row r="114" spans="1:5" x14ac:dyDescent="0.25">
      <c r="A114" s="1">
        <v>44141</v>
      </c>
      <c r="B114">
        <v>216.55999800000001</v>
      </c>
      <c r="C114">
        <f t="shared" si="6"/>
        <v>0.25</v>
      </c>
      <c r="D114">
        <f t="shared" ref="D114:D177" si="7">((B114-B113)/B113)*100</f>
        <v>0.11557487046900163</v>
      </c>
      <c r="E114" t="str">
        <f t="shared" si="5"/>
        <v>P</v>
      </c>
    </row>
    <row r="115" spans="1:5" x14ac:dyDescent="0.25">
      <c r="A115" s="1">
        <v>44144</v>
      </c>
      <c r="B115">
        <v>213.220001</v>
      </c>
      <c r="C115">
        <f t="shared" si="6"/>
        <v>3.339997000000011</v>
      </c>
      <c r="D115">
        <f t="shared" si="7"/>
        <v>-1.5422963755291552</v>
      </c>
      <c r="E115" t="str">
        <f t="shared" ref="E115:E178" si="8">IF(D114&gt;0,"P","N")</f>
        <v>P</v>
      </c>
    </row>
    <row r="116" spans="1:5" x14ac:dyDescent="0.25">
      <c r="A116" s="1">
        <v>44145</v>
      </c>
      <c r="B116">
        <v>213.320007</v>
      </c>
      <c r="C116">
        <f t="shared" si="6"/>
        <v>0.10000600000000759</v>
      </c>
      <c r="D116">
        <f t="shared" si="7"/>
        <v>4.6902729355116919E-2</v>
      </c>
      <c r="E116" t="str">
        <f t="shared" si="8"/>
        <v>N</v>
      </c>
    </row>
    <row r="117" spans="1:5" x14ac:dyDescent="0.25">
      <c r="A117" s="1">
        <v>44146</v>
      </c>
      <c r="B117">
        <v>218.020004</v>
      </c>
      <c r="C117">
        <f t="shared" si="6"/>
        <v>4.6999969999999962</v>
      </c>
      <c r="D117">
        <f t="shared" si="7"/>
        <v>2.2032612252820694</v>
      </c>
      <c r="E117" t="str">
        <f t="shared" si="8"/>
        <v>P</v>
      </c>
    </row>
    <row r="118" spans="1:5" x14ac:dyDescent="0.25">
      <c r="A118" s="1">
        <v>44147</v>
      </c>
      <c r="B118">
        <v>213.070007</v>
      </c>
      <c r="C118">
        <f t="shared" si="6"/>
        <v>4.9499969999999962</v>
      </c>
      <c r="D118">
        <f t="shared" si="7"/>
        <v>-2.2704324874702762</v>
      </c>
      <c r="E118" t="str">
        <f t="shared" si="8"/>
        <v>P</v>
      </c>
    </row>
    <row r="119" spans="1:5" x14ac:dyDescent="0.25">
      <c r="A119" s="1">
        <v>44148</v>
      </c>
      <c r="B119">
        <v>213.279999</v>
      </c>
      <c r="C119">
        <f t="shared" si="6"/>
        <v>0.20999199999999973</v>
      </c>
      <c r="D119">
        <f t="shared" si="7"/>
        <v>9.8555401089370456E-2</v>
      </c>
      <c r="E119" t="str">
        <f t="shared" si="8"/>
        <v>N</v>
      </c>
    </row>
    <row r="120" spans="1:5" x14ac:dyDescent="0.25">
      <c r="A120" s="1">
        <v>44151</v>
      </c>
      <c r="B120">
        <v>216.729996</v>
      </c>
      <c r="C120">
        <f t="shared" si="6"/>
        <v>3.4499969999999962</v>
      </c>
      <c r="D120">
        <f t="shared" si="7"/>
        <v>1.617590498957193</v>
      </c>
      <c r="E120" t="str">
        <f t="shared" si="8"/>
        <v>P</v>
      </c>
    </row>
    <row r="121" spans="1:5" x14ac:dyDescent="0.25">
      <c r="A121" s="1">
        <v>44152</v>
      </c>
      <c r="B121">
        <v>216.009995</v>
      </c>
      <c r="C121">
        <f t="shared" si="6"/>
        <v>0.72000099999999634</v>
      </c>
      <c r="D121">
        <f t="shared" si="7"/>
        <v>-0.33221105213327112</v>
      </c>
      <c r="E121" t="str">
        <f t="shared" si="8"/>
        <v>P</v>
      </c>
    </row>
    <row r="122" spans="1:5" x14ac:dyDescent="0.25">
      <c r="A122" s="1">
        <v>44153</v>
      </c>
      <c r="B122">
        <v>215.520004</v>
      </c>
      <c r="C122">
        <f t="shared" si="6"/>
        <v>0.4899910000000034</v>
      </c>
      <c r="D122">
        <f t="shared" si="7"/>
        <v>-0.22683718871434788</v>
      </c>
      <c r="E122" t="str">
        <f t="shared" si="8"/>
        <v>N</v>
      </c>
    </row>
    <row r="123" spans="1:5" x14ac:dyDescent="0.25">
      <c r="A123" s="1">
        <v>44154</v>
      </c>
      <c r="B123">
        <v>215.11000100000001</v>
      </c>
      <c r="C123">
        <f t="shared" si="6"/>
        <v>0.41000299999998902</v>
      </c>
      <c r="D123">
        <f t="shared" si="7"/>
        <v>-0.19023895341055627</v>
      </c>
      <c r="E123" t="str">
        <f t="shared" si="8"/>
        <v>N</v>
      </c>
    </row>
    <row r="124" spans="1:5" x14ac:dyDescent="0.25">
      <c r="A124" s="1">
        <v>44155</v>
      </c>
      <c r="B124">
        <v>214.08999600000001</v>
      </c>
      <c r="C124">
        <f t="shared" si="6"/>
        <v>1.0200049999999976</v>
      </c>
      <c r="D124">
        <f t="shared" si="7"/>
        <v>-0.47417832516303948</v>
      </c>
      <c r="E124" t="str">
        <f t="shared" si="8"/>
        <v>N</v>
      </c>
    </row>
    <row r="125" spans="1:5" x14ac:dyDescent="0.25">
      <c r="A125" s="1">
        <v>44158</v>
      </c>
      <c r="B125">
        <v>217</v>
      </c>
      <c r="C125">
        <f t="shared" si="6"/>
        <v>2.9100039999999865</v>
      </c>
      <c r="D125">
        <f t="shared" si="7"/>
        <v>1.3592433342845158</v>
      </c>
      <c r="E125" t="str">
        <f t="shared" si="8"/>
        <v>N</v>
      </c>
    </row>
    <row r="126" spans="1:5" x14ac:dyDescent="0.25">
      <c r="A126" s="1">
        <v>44159</v>
      </c>
      <c r="B126">
        <v>219.71000699999999</v>
      </c>
      <c r="C126">
        <f t="shared" si="6"/>
        <v>2.7100069999999903</v>
      </c>
      <c r="D126">
        <f t="shared" si="7"/>
        <v>1.2488511520737282</v>
      </c>
      <c r="E126" t="str">
        <f t="shared" si="8"/>
        <v>P</v>
      </c>
    </row>
    <row r="127" spans="1:5" x14ac:dyDescent="0.25">
      <c r="A127" s="1">
        <v>44160</v>
      </c>
      <c r="B127">
        <v>219.33999600000001</v>
      </c>
      <c r="C127">
        <f t="shared" si="6"/>
        <v>0.37001099999997678</v>
      </c>
      <c r="D127">
        <f t="shared" si="7"/>
        <v>-0.16840880624976576</v>
      </c>
      <c r="E127" t="str">
        <f t="shared" si="8"/>
        <v>P</v>
      </c>
    </row>
    <row r="128" spans="1:5" x14ac:dyDescent="0.25">
      <c r="A128" s="1">
        <v>44162</v>
      </c>
      <c r="B128">
        <v>218.33000200000001</v>
      </c>
      <c r="C128">
        <f t="shared" si="6"/>
        <v>1.0099940000000061</v>
      </c>
      <c r="D128">
        <f t="shared" si="7"/>
        <v>-0.46046959898732098</v>
      </c>
      <c r="E128" t="str">
        <f t="shared" si="8"/>
        <v>N</v>
      </c>
    </row>
    <row r="129" spans="1:5" x14ac:dyDescent="0.25">
      <c r="A129" s="1">
        <v>44165</v>
      </c>
      <c r="B129">
        <v>217.44000199999999</v>
      </c>
      <c r="C129">
        <f t="shared" si="6"/>
        <v>0.89000000000001478</v>
      </c>
      <c r="D129">
        <f t="shared" si="7"/>
        <v>-0.40763980756067353</v>
      </c>
      <c r="E129" t="str">
        <f t="shared" si="8"/>
        <v>N</v>
      </c>
    </row>
    <row r="130" spans="1:5" x14ac:dyDescent="0.25">
      <c r="A130" s="1">
        <v>44166</v>
      </c>
      <c r="B130">
        <v>216.13999899999999</v>
      </c>
      <c r="C130">
        <f t="shared" si="6"/>
        <v>1.3000030000000038</v>
      </c>
      <c r="D130">
        <f t="shared" si="7"/>
        <v>-0.59786745219033055</v>
      </c>
      <c r="E130" t="str">
        <f t="shared" si="8"/>
        <v>N</v>
      </c>
    </row>
    <row r="131" spans="1:5" x14ac:dyDescent="0.25">
      <c r="A131" s="1">
        <v>44167</v>
      </c>
      <c r="B131">
        <v>210.86000100000001</v>
      </c>
      <c r="C131">
        <f t="shared" si="6"/>
        <v>5.2799979999999778</v>
      </c>
      <c r="D131">
        <f t="shared" si="7"/>
        <v>-2.4428601945167854</v>
      </c>
      <c r="E131" t="str">
        <f t="shared" si="8"/>
        <v>N</v>
      </c>
    </row>
    <row r="132" spans="1:5" x14ac:dyDescent="0.25">
      <c r="A132" s="1">
        <v>44168</v>
      </c>
      <c r="B132">
        <v>211.509995</v>
      </c>
      <c r="C132">
        <f t="shared" si="6"/>
        <v>0.64999399999999241</v>
      </c>
      <c r="D132">
        <f t="shared" si="7"/>
        <v>0.30825855872019675</v>
      </c>
      <c r="E132" t="str">
        <f t="shared" si="8"/>
        <v>N</v>
      </c>
    </row>
    <row r="133" spans="1:5" x14ac:dyDescent="0.25">
      <c r="A133" s="1">
        <v>44169</v>
      </c>
      <c r="B133">
        <v>210.740005</v>
      </c>
      <c r="C133">
        <f t="shared" si="6"/>
        <v>0.76999000000000706</v>
      </c>
      <c r="D133">
        <f t="shared" si="7"/>
        <v>-0.36404426183264155</v>
      </c>
      <c r="E133" t="str">
        <f t="shared" si="8"/>
        <v>P</v>
      </c>
    </row>
    <row r="134" spans="1:5" x14ac:dyDescent="0.25">
      <c r="A134" s="1">
        <v>44172</v>
      </c>
      <c r="B134">
        <v>208.88999899999999</v>
      </c>
      <c r="C134">
        <f t="shared" si="6"/>
        <v>1.8500060000000076</v>
      </c>
      <c r="D134">
        <f t="shared" si="7"/>
        <v>-0.87786179942437015</v>
      </c>
      <c r="E134" t="str">
        <f t="shared" si="8"/>
        <v>N</v>
      </c>
    </row>
    <row r="135" spans="1:5" x14ac:dyDescent="0.25">
      <c r="A135" s="1">
        <v>44173</v>
      </c>
      <c r="B135">
        <v>208.38999899999999</v>
      </c>
      <c r="C135">
        <f t="shared" si="6"/>
        <v>0.5</v>
      </c>
      <c r="D135">
        <f t="shared" si="7"/>
        <v>-0.23936043007975696</v>
      </c>
      <c r="E135" t="str">
        <f t="shared" si="8"/>
        <v>N</v>
      </c>
    </row>
    <row r="136" spans="1:5" x14ac:dyDescent="0.25">
      <c r="A136" s="1">
        <v>44174</v>
      </c>
      <c r="B136">
        <v>208.69000199999999</v>
      </c>
      <c r="C136">
        <f t="shared" si="6"/>
        <v>0.30000300000000379</v>
      </c>
      <c r="D136">
        <f t="shared" si="7"/>
        <v>0.14396228295005836</v>
      </c>
      <c r="E136" t="str">
        <f t="shared" si="8"/>
        <v>N</v>
      </c>
    </row>
    <row r="137" spans="1:5" x14ac:dyDescent="0.25">
      <c r="A137" s="1">
        <v>44175</v>
      </c>
      <c r="B137">
        <v>208.03999300000001</v>
      </c>
      <c r="C137">
        <f t="shared" si="6"/>
        <v>0.65000899999998296</v>
      </c>
      <c r="D137">
        <f t="shared" si="7"/>
        <v>-0.31147107852343736</v>
      </c>
      <c r="E137" t="str">
        <f t="shared" si="8"/>
        <v>P</v>
      </c>
    </row>
    <row r="138" spans="1:5" x14ac:dyDescent="0.25">
      <c r="A138" s="1">
        <v>44176</v>
      </c>
      <c r="B138">
        <v>207.759995</v>
      </c>
      <c r="C138">
        <f t="shared" si="6"/>
        <v>0.27999800000000619</v>
      </c>
      <c r="D138">
        <f t="shared" si="7"/>
        <v>-0.13458854519381097</v>
      </c>
      <c r="E138" t="str">
        <f t="shared" si="8"/>
        <v>N</v>
      </c>
    </row>
    <row r="139" spans="1:5" x14ac:dyDescent="0.25">
      <c r="A139" s="1">
        <v>44179</v>
      </c>
      <c r="B139">
        <v>211.91999799999999</v>
      </c>
      <c r="C139">
        <f t="shared" si="6"/>
        <v>4.160002999999989</v>
      </c>
      <c r="D139">
        <f t="shared" si="7"/>
        <v>2.0023118502674153</v>
      </c>
      <c r="E139" t="str">
        <f t="shared" si="8"/>
        <v>N</v>
      </c>
    </row>
    <row r="140" spans="1:5" x14ac:dyDescent="0.25">
      <c r="A140" s="1">
        <v>44180</v>
      </c>
      <c r="B140">
        <v>214.86000100000001</v>
      </c>
      <c r="C140">
        <f t="shared" si="6"/>
        <v>2.9400030000000186</v>
      </c>
      <c r="D140">
        <f t="shared" si="7"/>
        <v>1.3873173970113093</v>
      </c>
      <c r="E140" t="str">
        <f t="shared" si="8"/>
        <v>P</v>
      </c>
    </row>
    <row r="141" spans="1:5" x14ac:dyDescent="0.25">
      <c r="A141" s="1">
        <v>44181</v>
      </c>
      <c r="B141">
        <v>213.800003</v>
      </c>
      <c r="C141">
        <f t="shared" si="6"/>
        <v>1.0599980000000073</v>
      </c>
      <c r="D141">
        <f t="shared" si="7"/>
        <v>-0.49334357026276254</v>
      </c>
      <c r="E141" t="str">
        <f t="shared" si="8"/>
        <v>P</v>
      </c>
    </row>
    <row r="142" spans="1:5" x14ac:dyDescent="0.25">
      <c r="A142" s="1">
        <v>44182</v>
      </c>
      <c r="B142">
        <v>214.25</v>
      </c>
      <c r="C142">
        <f t="shared" si="6"/>
        <v>0.44999699999999621</v>
      </c>
      <c r="D142">
        <f t="shared" si="7"/>
        <v>0.21047567525057342</v>
      </c>
      <c r="E142" t="str">
        <f t="shared" si="8"/>
        <v>N</v>
      </c>
    </row>
    <row r="143" spans="1:5" x14ac:dyDescent="0.25">
      <c r="A143" s="1">
        <v>44183</v>
      </c>
      <c r="B143">
        <v>215.08000200000001</v>
      </c>
      <c r="C143">
        <f t="shared" si="6"/>
        <v>0.83000200000000746</v>
      </c>
      <c r="D143">
        <f t="shared" si="7"/>
        <v>0.38739883313885992</v>
      </c>
      <c r="E143" t="str">
        <f t="shared" si="8"/>
        <v>P</v>
      </c>
    </row>
    <row r="144" spans="1:5" x14ac:dyDescent="0.25">
      <c r="A144" s="1">
        <v>44186</v>
      </c>
      <c r="B144">
        <v>211.66999799999999</v>
      </c>
      <c r="C144">
        <f t="shared" si="6"/>
        <v>3.4100040000000149</v>
      </c>
      <c r="D144">
        <f t="shared" si="7"/>
        <v>-1.5854584193280854</v>
      </c>
      <c r="E144" t="str">
        <f t="shared" si="8"/>
        <v>P</v>
      </c>
    </row>
    <row r="145" spans="1:5" x14ac:dyDescent="0.25">
      <c r="A145" s="1">
        <v>44187</v>
      </c>
      <c r="B145">
        <v>211.91999799999999</v>
      </c>
      <c r="C145">
        <f t="shared" si="6"/>
        <v>0.25</v>
      </c>
      <c r="D145">
        <f t="shared" si="7"/>
        <v>0.11810837736201046</v>
      </c>
      <c r="E145" t="str">
        <f t="shared" si="8"/>
        <v>N</v>
      </c>
    </row>
    <row r="146" spans="1:5" x14ac:dyDescent="0.25">
      <c r="A146" s="1">
        <v>44188</v>
      </c>
      <c r="B146">
        <v>212.020004</v>
      </c>
      <c r="C146">
        <f t="shared" si="6"/>
        <v>0.10000600000000759</v>
      </c>
      <c r="D146">
        <f t="shared" si="7"/>
        <v>4.7190449671487632E-2</v>
      </c>
      <c r="E146" t="str">
        <f t="shared" si="8"/>
        <v>P</v>
      </c>
    </row>
    <row r="147" spans="1:5" x14ac:dyDescent="0.25">
      <c r="A147" s="1">
        <v>44189</v>
      </c>
      <c r="B147">
        <v>211.38999899999999</v>
      </c>
      <c r="C147">
        <f t="shared" si="6"/>
        <v>0.63000500000001125</v>
      </c>
      <c r="D147">
        <f t="shared" si="7"/>
        <v>-0.29714413173957455</v>
      </c>
      <c r="E147" t="str">
        <f t="shared" si="8"/>
        <v>P</v>
      </c>
    </row>
    <row r="148" spans="1:5" x14ac:dyDescent="0.25">
      <c r="A148" s="1">
        <v>44193</v>
      </c>
      <c r="B148">
        <v>214.020004</v>
      </c>
      <c r="C148">
        <f t="shared" si="6"/>
        <v>2.6300050000000113</v>
      </c>
      <c r="D148">
        <f t="shared" si="7"/>
        <v>1.2441482626621381</v>
      </c>
      <c r="E148" t="str">
        <f t="shared" si="8"/>
        <v>N</v>
      </c>
    </row>
    <row r="149" spans="1:5" x14ac:dyDescent="0.25">
      <c r="A149" s="1">
        <v>44194</v>
      </c>
      <c r="B149">
        <v>212.71000699999999</v>
      </c>
      <c r="C149">
        <f t="shared" si="6"/>
        <v>1.3099970000000098</v>
      </c>
      <c r="D149">
        <f t="shared" si="7"/>
        <v>-0.61209091464179666</v>
      </c>
      <c r="E149" t="str">
        <f t="shared" si="8"/>
        <v>P</v>
      </c>
    </row>
    <row r="150" spans="1:5" x14ac:dyDescent="0.25">
      <c r="A150" s="1">
        <v>44195</v>
      </c>
      <c r="B150">
        <v>211.55999800000001</v>
      </c>
      <c r="C150">
        <f t="shared" si="6"/>
        <v>1.150008999999983</v>
      </c>
      <c r="D150">
        <f t="shared" si="7"/>
        <v>-0.54064640221650828</v>
      </c>
      <c r="E150" t="str">
        <f t="shared" si="8"/>
        <v>N</v>
      </c>
    </row>
    <row r="151" spans="1:5" x14ac:dyDescent="0.25">
      <c r="A151" s="1">
        <v>44196</v>
      </c>
      <c r="B151">
        <v>214.58000200000001</v>
      </c>
      <c r="C151">
        <f t="shared" si="6"/>
        <v>3.0200040000000001</v>
      </c>
      <c r="D151">
        <f t="shared" si="7"/>
        <v>1.4274929233077418</v>
      </c>
      <c r="E151" t="str">
        <f t="shared" si="8"/>
        <v>N</v>
      </c>
    </row>
    <row r="152" spans="1:5" x14ac:dyDescent="0.25">
      <c r="A152" s="1">
        <v>44200</v>
      </c>
      <c r="B152">
        <v>210.220001</v>
      </c>
      <c r="C152">
        <f t="shared" si="6"/>
        <v>4.3600010000000111</v>
      </c>
      <c r="D152">
        <f t="shared" si="7"/>
        <v>-2.0318766704084621</v>
      </c>
      <c r="E152" t="str">
        <f t="shared" si="8"/>
        <v>P</v>
      </c>
    </row>
    <row r="153" spans="1:5" x14ac:dyDescent="0.25">
      <c r="A153" s="1">
        <v>44201</v>
      </c>
      <c r="B153">
        <v>211.479996</v>
      </c>
      <c r="C153">
        <f t="shared" si="6"/>
        <v>1.2599950000000035</v>
      </c>
      <c r="D153">
        <f t="shared" si="7"/>
        <v>0.59936970507387799</v>
      </c>
      <c r="E153" t="str">
        <f t="shared" si="8"/>
        <v>N</v>
      </c>
    </row>
    <row r="154" spans="1:5" x14ac:dyDescent="0.25">
      <c r="A154" s="1">
        <v>44202</v>
      </c>
      <c r="B154">
        <v>211</v>
      </c>
      <c r="C154">
        <f t="shared" si="6"/>
        <v>0.47999599999999987</v>
      </c>
      <c r="D154">
        <f t="shared" si="7"/>
        <v>-0.22696993052714068</v>
      </c>
      <c r="E154" t="str">
        <f t="shared" si="8"/>
        <v>P</v>
      </c>
    </row>
    <row r="155" spans="1:5" x14ac:dyDescent="0.25">
      <c r="A155" s="1">
        <v>44203</v>
      </c>
      <c r="B155">
        <v>211.979996</v>
      </c>
      <c r="C155">
        <f t="shared" si="6"/>
        <v>0.97999599999999987</v>
      </c>
      <c r="D155">
        <f t="shared" si="7"/>
        <v>0.46445308056872026</v>
      </c>
      <c r="E155" t="str">
        <f t="shared" si="8"/>
        <v>N</v>
      </c>
    </row>
    <row r="156" spans="1:5" x14ac:dyDescent="0.25">
      <c r="A156" s="1">
        <v>44204</v>
      </c>
      <c r="B156">
        <v>215.86999499999999</v>
      </c>
      <c r="C156">
        <f t="shared" si="6"/>
        <v>3.8899989999999889</v>
      </c>
      <c r="D156">
        <f t="shared" si="7"/>
        <v>1.835078343901841</v>
      </c>
      <c r="E156" t="str">
        <f t="shared" si="8"/>
        <v>P</v>
      </c>
    </row>
    <row r="157" spans="1:5" x14ac:dyDescent="0.25">
      <c r="A157" s="1">
        <v>44207</v>
      </c>
      <c r="B157">
        <v>214.229996</v>
      </c>
      <c r="C157">
        <f t="shared" si="6"/>
        <v>1.6399989999999889</v>
      </c>
      <c r="D157">
        <f t="shared" si="7"/>
        <v>-0.75971605039412216</v>
      </c>
      <c r="E157" t="str">
        <f t="shared" si="8"/>
        <v>P</v>
      </c>
    </row>
    <row r="158" spans="1:5" x14ac:dyDescent="0.25">
      <c r="A158" s="1">
        <v>44208</v>
      </c>
      <c r="B158">
        <v>211.60000600000001</v>
      </c>
      <c r="C158">
        <f t="shared" si="6"/>
        <v>2.6299899999999923</v>
      </c>
      <c r="D158">
        <f t="shared" si="7"/>
        <v>-1.2276478780310449</v>
      </c>
      <c r="E158" t="str">
        <f t="shared" si="8"/>
        <v>N</v>
      </c>
    </row>
    <row r="159" spans="1:5" x14ac:dyDescent="0.25">
      <c r="A159" s="1">
        <v>44209</v>
      </c>
      <c r="B159">
        <v>212.08999600000001</v>
      </c>
      <c r="C159">
        <f t="shared" si="6"/>
        <v>0.48999000000000592</v>
      </c>
      <c r="D159">
        <f t="shared" si="7"/>
        <v>0.23156426564562854</v>
      </c>
      <c r="E159" t="str">
        <f t="shared" si="8"/>
        <v>N</v>
      </c>
    </row>
    <row r="160" spans="1:5" x14ac:dyDescent="0.25">
      <c r="A160" s="1">
        <v>44210</v>
      </c>
      <c r="B160">
        <v>208.5</v>
      </c>
      <c r="C160">
        <f t="shared" si="6"/>
        <v>3.5899960000000135</v>
      </c>
      <c r="D160">
        <f t="shared" si="7"/>
        <v>-1.6926757827842163</v>
      </c>
      <c r="E160" t="str">
        <f t="shared" si="8"/>
        <v>P</v>
      </c>
    </row>
    <row r="161" spans="1:5" x14ac:dyDescent="0.25">
      <c r="A161" s="1">
        <v>44211</v>
      </c>
      <c r="B161">
        <v>209.91000399999999</v>
      </c>
      <c r="C161">
        <f t="shared" si="6"/>
        <v>1.4100039999999865</v>
      </c>
      <c r="D161">
        <f t="shared" si="7"/>
        <v>0.67626091127097665</v>
      </c>
      <c r="E161" t="str">
        <f t="shared" si="8"/>
        <v>N</v>
      </c>
    </row>
    <row r="162" spans="1:5" x14ac:dyDescent="0.25">
      <c r="A162" s="1">
        <v>44215</v>
      </c>
      <c r="B162">
        <v>209.08999600000001</v>
      </c>
      <c r="C162">
        <f t="shared" si="6"/>
        <v>0.82000799999997298</v>
      </c>
      <c r="D162">
        <f t="shared" si="7"/>
        <v>-0.39064741287888927</v>
      </c>
      <c r="E162" t="str">
        <f t="shared" si="8"/>
        <v>P</v>
      </c>
    </row>
    <row r="163" spans="1:5" x14ac:dyDescent="0.25">
      <c r="A163" s="1">
        <v>44216</v>
      </c>
      <c r="B163">
        <v>213.63000500000001</v>
      </c>
      <c r="C163">
        <f t="shared" si="6"/>
        <v>4.5400089999999977</v>
      </c>
      <c r="D163">
        <f t="shared" si="7"/>
        <v>2.1713181342257988</v>
      </c>
      <c r="E163" t="str">
        <f t="shared" si="8"/>
        <v>N</v>
      </c>
    </row>
    <row r="164" spans="1:5" x14ac:dyDescent="0.25">
      <c r="A164" s="1">
        <v>44217</v>
      </c>
      <c r="B164">
        <v>213.529999</v>
      </c>
      <c r="C164">
        <f t="shared" si="6"/>
        <v>0.10000600000000759</v>
      </c>
      <c r="D164">
        <f t="shared" si="7"/>
        <v>-4.6812712474545687E-2</v>
      </c>
      <c r="E164" t="str">
        <f t="shared" si="8"/>
        <v>P</v>
      </c>
    </row>
    <row r="165" spans="1:5" x14ac:dyDescent="0.25">
      <c r="A165" s="1">
        <v>44218</v>
      </c>
      <c r="B165">
        <v>213.38000500000001</v>
      </c>
      <c r="C165">
        <f t="shared" si="6"/>
        <v>0.14999399999999241</v>
      </c>
      <c r="D165">
        <f t="shared" si="7"/>
        <v>-7.0244930783703322E-2</v>
      </c>
      <c r="E165" t="str">
        <f t="shared" si="8"/>
        <v>N</v>
      </c>
    </row>
    <row r="166" spans="1:5" x14ac:dyDescent="0.25">
      <c r="A166" s="1">
        <v>44221</v>
      </c>
      <c r="B166">
        <v>213.33999600000001</v>
      </c>
      <c r="C166">
        <f t="shared" si="6"/>
        <v>4.0008999999997741E-2</v>
      </c>
      <c r="D166">
        <f t="shared" si="7"/>
        <v>-1.8750116722510028E-2</v>
      </c>
      <c r="E166" t="str">
        <f t="shared" si="8"/>
        <v>N</v>
      </c>
    </row>
    <row r="167" spans="1:5" x14ac:dyDescent="0.25">
      <c r="A167" s="1">
        <v>44222</v>
      </c>
      <c r="B167">
        <v>215.38000500000001</v>
      </c>
      <c r="C167">
        <f t="shared" si="6"/>
        <v>2.0400089999999977</v>
      </c>
      <c r="D167">
        <f t="shared" si="7"/>
        <v>0.95622435466812206</v>
      </c>
      <c r="E167" t="str">
        <f t="shared" si="8"/>
        <v>N</v>
      </c>
    </row>
    <row r="168" spans="1:5" x14ac:dyDescent="0.25">
      <c r="A168" s="1">
        <v>44223</v>
      </c>
      <c r="B168">
        <v>207</v>
      </c>
      <c r="C168">
        <f t="shared" si="6"/>
        <v>8.3800050000000113</v>
      </c>
      <c r="D168">
        <f t="shared" si="7"/>
        <v>-3.8907998911041028</v>
      </c>
      <c r="E168" t="str">
        <f t="shared" si="8"/>
        <v>P</v>
      </c>
    </row>
    <row r="169" spans="1:5" x14ac:dyDescent="0.25">
      <c r="A169" s="1">
        <v>44224</v>
      </c>
      <c r="B169">
        <v>206.820007</v>
      </c>
      <c r="C169">
        <f t="shared" si="6"/>
        <v>0.17999299999999607</v>
      </c>
      <c r="D169">
        <f t="shared" si="7"/>
        <v>-8.6953140096616449E-2</v>
      </c>
      <c r="E169" t="str">
        <f t="shared" si="8"/>
        <v>N</v>
      </c>
    </row>
    <row r="170" spans="1:5" x14ac:dyDescent="0.25">
      <c r="A170" s="1">
        <v>44225</v>
      </c>
      <c r="B170">
        <v>207.83999600000001</v>
      </c>
      <c r="C170">
        <f t="shared" si="6"/>
        <v>1.0199890000000096</v>
      </c>
      <c r="D170">
        <f t="shared" si="7"/>
        <v>0.49317714219012165</v>
      </c>
      <c r="E170" t="str">
        <f t="shared" si="8"/>
        <v>N</v>
      </c>
    </row>
    <row r="171" spans="1:5" x14ac:dyDescent="0.25">
      <c r="A171" s="1">
        <v>44228</v>
      </c>
      <c r="B171">
        <v>207.929993</v>
      </c>
      <c r="C171">
        <f t="shared" si="6"/>
        <v>8.9996999999982563E-2</v>
      </c>
      <c r="D171">
        <f t="shared" si="7"/>
        <v>4.3301097831036597E-2</v>
      </c>
      <c r="E171" t="str">
        <f t="shared" si="8"/>
        <v>P</v>
      </c>
    </row>
    <row r="172" spans="1:5" x14ac:dyDescent="0.25">
      <c r="A172" s="1">
        <v>44229</v>
      </c>
      <c r="B172">
        <v>209.759995</v>
      </c>
      <c r="C172">
        <f t="shared" si="6"/>
        <v>1.8300020000000075</v>
      </c>
      <c r="D172">
        <f t="shared" si="7"/>
        <v>0.88010487260489034</v>
      </c>
      <c r="E172" t="str">
        <f t="shared" si="8"/>
        <v>P</v>
      </c>
    </row>
    <row r="173" spans="1:5" x14ac:dyDescent="0.25">
      <c r="A173" s="1">
        <v>44230</v>
      </c>
      <c r="B173">
        <v>208.71000699999999</v>
      </c>
      <c r="C173">
        <f t="shared" si="6"/>
        <v>1.0499880000000132</v>
      </c>
      <c r="D173">
        <f t="shared" si="7"/>
        <v>-0.50056637348795374</v>
      </c>
      <c r="E173" t="str">
        <f t="shared" si="8"/>
        <v>P</v>
      </c>
    </row>
    <row r="174" spans="1:5" x14ac:dyDescent="0.25">
      <c r="A174" s="1">
        <v>44231</v>
      </c>
      <c r="B174">
        <v>211.029999</v>
      </c>
      <c r="C174">
        <f t="shared" si="6"/>
        <v>2.3199920000000134</v>
      </c>
      <c r="D174">
        <f t="shared" si="7"/>
        <v>1.1115863744856342</v>
      </c>
      <c r="E174" t="str">
        <f t="shared" si="8"/>
        <v>N</v>
      </c>
    </row>
    <row r="175" spans="1:5" x14ac:dyDescent="0.25">
      <c r="A175" s="1">
        <v>44232</v>
      </c>
      <c r="B175">
        <v>212.58000200000001</v>
      </c>
      <c r="C175">
        <f t="shared" si="6"/>
        <v>1.5500030000000038</v>
      </c>
      <c r="D175">
        <f t="shared" si="7"/>
        <v>0.73449415123202644</v>
      </c>
      <c r="E175" t="str">
        <f t="shared" si="8"/>
        <v>P</v>
      </c>
    </row>
    <row r="176" spans="1:5" x14ac:dyDescent="0.25">
      <c r="A176" s="1">
        <v>44235</v>
      </c>
      <c r="B176">
        <v>211.58000200000001</v>
      </c>
      <c r="C176">
        <f t="shared" si="6"/>
        <v>1</v>
      </c>
      <c r="D176">
        <f t="shared" si="7"/>
        <v>-0.47041113491004666</v>
      </c>
      <c r="E176" t="str">
        <f t="shared" si="8"/>
        <v>P</v>
      </c>
    </row>
    <row r="177" spans="1:5" x14ac:dyDescent="0.25">
      <c r="A177" s="1">
        <v>44236</v>
      </c>
      <c r="B177">
        <v>215.979996</v>
      </c>
      <c r="C177">
        <f t="shared" ref="C177:C240" si="9">ABS(B177-B176)</f>
        <v>4.3999939999999924</v>
      </c>
      <c r="D177">
        <f t="shared" si="7"/>
        <v>2.0795887883581705</v>
      </c>
      <c r="E177" t="str">
        <f t="shared" si="8"/>
        <v>N</v>
      </c>
    </row>
    <row r="178" spans="1:5" x14ac:dyDescent="0.25">
      <c r="A178" s="1">
        <v>44237</v>
      </c>
      <c r="B178">
        <v>214.39999399999999</v>
      </c>
      <c r="C178">
        <f t="shared" si="9"/>
        <v>1.5800020000000075</v>
      </c>
      <c r="D178">
        <f t="shared" ref="D178:D241" si="10">((B178-B177)/B177)*100</f>
        <v>-0.73155015708029159</v>
      </c>
      <c r="E178" t="str">
        <f t="shared" si="8"/>
        <v>P</v>
      </c>
    </row>
    <row r="179" spans="1:5" x14ac:dyDescent="0.25">
      <c r="A179" s="1">
        <v>44238</v>
      </c>
      <c r="B179">
        <v>214.270004</v>
      </c>
      <c r="C179">
        <f t="shared" si="9"/>
        <v>0.12998999999999228</v>
      </c>
      <c r="D179">
        <f t="shared" si="10"/>
        <v>-6.0629665875826605E-2</v>
      </c>
      <c r="E179" t="str">
        <f t="shared" ref="E179:E242" si="11">IF(D178&gt;0,"P","N")</f>
        <v>N</v>
      </c>
    </row>
    <row r="180" spans="1:5" x14ac:dyDescent="0.25">
      <c r="A180" s="1">
        <v>44239</v>
      </c>
      <c r="B180">
        <v>213.89999399999999</v>
      </c>
      <c r="C180">
        <f t="shared" si="9"/>
        <v>0.37001000000000772</v>
      </c>
      <c r="D180">
        <f t="shared" si="10"/>
        <v>-0.17268399360276659</v>
      </c>
      <c r="E180" t="str">
        <f t="shared" si="11"/>
        <v>N</v>
      </c>
    </row>
    <row r="181" spans="1:5" x14ac:dyDescent="0.25">
      <c r="A181" s="1">
        <v>44243</v>
      </c>
      <c r="B181">
        <v>215.029999</v>
      </c>
      <c r="C181">
        <f t="shared" si="9"/>
        <v>1.1300050000000113</v>
      </c>
      <c r="D181">
        <f t="shared" si="10"/>
        <v>0.52828659733389771</v>
      </c>
      <c r="E181" t="str">
        <f t="shared" si="11"/>
        <v>N</v>
      </c>
    </row>
    <row r="182" spans="1:5" x14ac:dyDescent="0.25">
      <c r="A182" s="1">
        <v>44244</v>
      </c>
      <c r="B182">
        <v>213.449997</v>
      </c>
      <c r="C182">
        <f t="shared" si="9"/>
        <v>1.5800020000000075</v>
      </c>
      <c r="D182">
        <f t="shared" si="10"/>
        <v>-0.73478212684175637</v>
      </c>
      <c r="E182" t="str">
        <f t="shared" si="11"/>
        <v>P</v>
      </c>
    </row>
    <row r="183" spans="1:5" x14ac:dyDescent="0.25">
      <c r="A183" s="1">
        <v>44245</v>
      </c>
      <c r="B183">
        <v>215.429993</v>
      </c>
      <c r="C183">
        <f t="shared" si="9"/>
        <v>1.9799959999999999</v>
      </c>
      <c r="D183">
        <f t="shared" si="10"/>
        <v>0.92761584812765308</v>
      </c>
      <c r="E183" t="str">
        <f t="shared" si="11"/>
        <v>N</v>
      </c>
    </row>
    <row r="184" spans="1:5" x14ac:dyDescent="0.25">
      <c r="A184" s="1">
        <v>44246</v>
      </c>
      <c r="B184">
        <v>212.240005</v>
      </c>
      <c r="C184">
        <f t="shared" si="9"/>
        <v>3.1899879999999996</v>
      </c>
      <c r="D184">
        <f t="shared" si="10"/>
        <v>-1.4807538892692622</v>
      </c>
      <c r="E184" t="str">
        <f t="shared" si="11"/>
        <v>P</v>
      </c>
    </row>
    <row r="185" spans="1:5" x14ac:dyDescent="0.25">
      <c r="A185" s="1">
        <v>44249</v>
      </c>
      <c r="B185">
        <v>212.05999800000001</v>
      </c>
      <c r="C185">
        <f t="shared" si="9"/>
        <v>0.18000699999998915</v>
      </c>
      <c r="D185">
        <f t="shared" si="10"/>
        <v>-8.481294560843472E-2</v>
      </c>
      <c r="E185" t="str">
        <f t="shared" si="11"/>
        <v>N</v>
      </c>
    </row>
    <row r="186" spans="1:5" x14ac:dyDescent="0.25">
      <c r="A186" s="1">
        <v>44250</v>
      </c>
      <c r="B186">
        <v>211.320007</v>
      </c>
      <c r="C186">
        <f t="shared" si="9"/>
        <v>0.7399910000000034</v>
      </c>
      <c r="D186">
        <f t="shared" si="10"/>
        <v>-0.34895360132937631</v>
      </c>
      <c r="E186" t="str">
        <f t="shared" si="11"/>
        <v>N</v>
      </c>
    </row>
    <row r="187" spans="1:5" x14ac:dyDescent="0.25">
      <c r="A187" s="1">
        <v>44251</v>
      </c>
      <c r="B187">
        <v>213.270004</v>
      </c>
      <c r="C187">
        <f t="shared" si="9"/>
        <v>1.9499969999999962</v>
      </c>
      <c r="D187">
        <f t="shared" si="10"/>
        <v>0.92276970253933233</v>
      </c>
      <c r="E187" t="str">
        <f t="shared" si="11"/>
        <v>N</v>
      </c>
    </row>
    <row r="188" spans="1:5" x14ac:dyDescent="0.25">
      <c r="A188" s="1">
        <v>44252</v>
      </c>
      <c r="B188">
        <v>210.949997</v>
      </c>
      <c r="C188">
        <f t="shared" si="9"/>
        <v>2.3200070000000039</v>
      </c>
      <c r="D188">
        <f t="shared" si="10"/>
        <v>-1.0878262092591342</v>
      </c>
      <c r="E188" t="str">
        <f t="shared" si="11"/>
        <v>P</v>
      </c>
    </row>
    <row r="189" spans="1:5" x14ac:dyDescent="0.25">
      <c r="A189" s="1">
        <v>44253</v>
      </c>
      <c r="B189">
        <v>206.13999899999999</v>
      </c>
      <c r="C189">
        <f t="shared" si="9"/>
        <v>4.8099980000000073</v>
      </c>
      <c r="D189">
        <f t="shared" si="10"/>
        <v>-2.2801602599690995</v>
      </c>
      <c r="E189" t="str">
        <f t="shared" si="11"/>
        <v>N</v>
      </c>
    </row>
    <row r="190" spans="1:5" x14ac:dyDescent="0.25">
      <c r="A190" s="1">
        <v>44256</v>
      </c>
      <c r="B190">
        <v>208.25</v>
      </c>
      <c r="C190">
        <f t="shared" si="9"/>
        <v>2.1100010000000111</v>
      </c>
      <c r="D190">
        <f t="shared" si="10"/>
        <v>1.0235767004151441</v>
      </c>
      <c r="E190" t="str">
        <f t="shared" si="11"/>
        <v>N</v>
      </c>
    </row>
    <row r="191" spans="1:5" x14ac:dyDescent="0.25">
      <c r="A191" s="1">
        <v>44257</v>
      </c>
      <c r="B191">
        <v>208.66999799999999</v>
      </c>
      <c r="C191">
        <f t="shared" si="9"/>
        <v>0.41999799999999254</v>
      </c>
      <c r="D191">
        <f t="shared" si="10"/>
        <v>0.20167971188475034</v>
      </c>
      <c r="E191" t="str">
        <f t="shared" si="11"/>
        <v>P</v>
      </c>
    </row>
    <row r="192" spans="1:5" x14ac:dyDescent="0.25">
      <c r="A192" s="1">
        <v>44258</v>
      </c>
      <c r="B192">
        <v>205.820007</v>
      </c>
      <c r="C192">
        <f t="shared" si="9"/>
        <v>2.8499909999999886</v>
      </c>
      <c r="D192">
        <f t="shared" si="10"/>
        <v>-1.3657885787682753</v>
      </c>
      <c r="E192" t="str">
        <f t="shared" si="11"/>
        <v>P</v>
      </c>
    </row>
    <row r="193" spans="1:5" x14ac:dyDescent="0.25">
      <c r="A193" s="1">
        <v>44259</v>
      </c>
      <c r="B193">
        <v>204.83999600000001</v>
      </c>
      <c r="C193">
        <f t="shared" si="9"/>
        <v>0.98001099999999042</v>
      </c>
      <c r="D193">
        <f t="shared" si="10"/>
        <v>-0.47614953195487469</v>
      </c>
      <c r="E193" t="str">
        <f t="shared" si="11"/>
        <v>N</v>
      </c>
    </row>
    <row r="194" spans="1:5" x14ac:dyDescent="0.25">
      <c r="A194" s="1">
        <v>44260</v>
      </c>
      <c r="B194">
        <v>207.36999499999999</v>
      </c>
      <c r="C194">
        <f t="shared" si="9"/>
        <v>2.5299989999999752</v>
      </c>
      <c r="D194">
        <f t="shared" si="10"/>
        <v>1.2351098659462849</v>
      </c>
      <c r="E194" t="str">
        <f t="shared" si="11"/>
        <v>N</v>
      </c>
    </row>
    <row r="195" spans="1:5" x14ac:dyDescent="0.25">
      <c r="A195" s="1">
        <v>44263</v>
      </c>
      <c r="B195">
        <v>209.11000100000001</v>
      </c>
      <c r="C195">
        <f t="shared" si="9"/>
        <v>1.7400060000000224</v>
      </c>
      <c r="D195">
        <f t="shared" si="10"/>
        <v>0.83908281909348681</v>
      </c>
      <c r="E195" t="str">
        <f t="shared" si="11"/>
        <v>P</v>
      </c>
    </row>
    <row r="196" spans="1:5" x14ac:dyDescent="0.25">
      <c r="A196" s="1">
        <v>44264</v>
      </c>
      <c r="B196">
        <v>208.550003</v>
      </c>
      <c r="C196">
        <f t="shared" si="9"/>
        <v>0.55999800000000732</v>
      </c>
      <c r="D196">
        <f t="shared" si="10"/>
        <v>-0.26780067778776745</v>
      </c>
      <c r="E196" t="str">
        <f t="shared" si="11"/>
        <v>P</v>
      </c>
    </row>
    <row r="197" spans="1:5" x14ac:dyDescent="0.25">
      <c r="A197" s="1">
        <v>44265</v>
      </c>
      <c r="B197">
        <v>213.30999800000001</v>
      </c>
      <c r="C197">
        <f t="shared" si="9"/>
        <v>4.7599950000000035</v>
      </c>
      <c r="D197">
        <f t="shared" si="10"/>
        <v>2.2824238463329123</v>
      </c>
      <c r="E197" t="str">
        <f t="shared" si="11"/>
        <v>N</v>
      </c>
    </row>
    <row r="198" spans="1:5" x14ac:dyDescent="0.25">
      <c r="A198" s="1">
        <v>44266</v>
      </c>
      <c r="B198">
        <v>211.570007</v>
      </c>
      <c r="C198">
        <f t="shared" si="9"/>
        <v>1.7399910000000034</v>
      </c>
      <c r="D198">
        <f t="shared" si="10"/>
        <v>-0.81571000717931808</v>
      </c>
      <c r="E198" t="str">
        <f t="shared" si="11"/>
        <v>P</v>
      </c>
    </row>
    <row r="199" spans="1:5" x14ac:dyDescent="0.25">
      <c r="A199" s="1">
        <v>44267</v>
      </c>
      <c r="B199">
        <v>212.33999600000001</v>
      </c>
      <c r="C199">
        <f t="shared" si="9"/>
        <v>0.76998900000000958</v>
      </c>
      <c r="D199">
        <f t="shared" si="10"/>
        <v>0.36394052773274693</v>
      </c>
      <c r="E199" t="str">
        <f t="shared" si="11"/>
        <v>N</v>
      </c>
    </row>
    <row r="200" spans="1:5" x14ac:dyDescent="0.25">
      <c r="A200" s="1">
        <v>44270</v>
      </c>
      <c r="B200">
        <v>220.46000699999999</v>
      </c>
      <c r="C200">
        <f t="shared" si="9"/>
        <v>8.1200109999999768</v>
      </c>
      <c r="D200">
        <f t="shared" si="10"/>
        <v>3.8240610120384368</v>
      </c>
      <c r="E200" t="str">
        <f t="shared" si="11"/>
        <v>P</v>
      </c>
    </row>
    <row r="201" spans="1:5" x14ac:dyDescent="0.25">
      <c r="A201" s="1">
        <v>44271</v>
      </c>
      <c r="B201">
        <v>219.86000100000001</v>
      </c>
      <c r="C201">
        <f t="shared" si="9"/>
        <v>0.60000599999997917</v>
      </c>
      <c r="D201">
        <f t="shared" si="10"/>
        <v>-0.27216092758265187</v>
      </c>
      <c r="E201" t="str">
        <f t="shared" si="11"/>
        <v>P</v>
      </c>
    </row>
    <row r="202" spans="1:5" x14ac:dyDescent="0.25">
      <c r="A202" s="1">
        <v>44272</v>
      </c>
      <c r="B202">
        <v>224.11000100000001</v>
      </c>
      <c r="C202">
        <f t="shared" si="9"/>
        <v>4.25</v>
      </c>
      <c r="D202">
        <f t="shared" si="10"/>
        <v>1.9330482946736636</v>
      </c>
      <c r="E202" t="str">
        <f t="shared" si="11"/>
        <v>N</v>
      </c>
    </row>
    <row r="203" spans="1:5" x14ac:dyDescent="0.25">
      <c r="A203" s="1">
        <v>44273</v>
      </c>
      <c r="B203">
        <v>222.89999399999999</v>
      </c>
      <c r="C203">
        <f t="shared" si="9"/>
        <v>1.2100070000000187</v>
      </c>
      <c r="D203">
        <f t="shared" si="10"/>
        <v>-0.53991655642356573</v>
      </c>
      <c r="E203" t="str">
        <f t="shared" si="11"/>
        <v>P</v>
      </c>
    </row>
    <row r="204" spans="1:5" x14ac:dyDescent="0.25">
      <c r="A204" s="1">
        <v>44274</v>
      </c>
      <c r="B204">
        <v>222.44000199999999</v>
      </c>
      <c r="C204">
        <f t="shared" si="9"/>
        <v>0.45999199999999973</v>
      </c>
      <c r="D204">
        <f t="shared" si="10"/>
        <v>-0.20636698626380393</v>
      </c>
      <c r="E204" t="str">
        <f t="shared" si="11"/>
        <v>N</v>
      </c>
    </row>
    <row r="205" spans="1:5" x14ac:dyDescent="0.25">
      <c r="A205" s="1">
        <v>44277</v>
      </c>
      <c r="B205">
        <v>225.070007</v>
      </c>
      <c r="C205">
        <f t="shared" si="9"/>
        <v>2.6300050000000113</v>
      </c>
      <c r="D205">
        <f t="shared" si="10"/>
        <v>1.1823435426870799</v>
      </c>
      <c r="E205" t="str">
        <f t="shared" si="11"/>
        <v>N</v>
      </c>
    </row>
    <row r="206" spans="1:5" x14ac:dyDescent="0.25">
      <c r="A206" s="1">
        <v>44278</v>
      </c>
      <c r="B206">
        <v>224.36999499999999</v>
      </c>
      <c r="C206">
        <f t="shared" si="9"/>
        <v>0.70001200000001518</v>
      </c>
      <c r="D206">
        <f t="shared" si="10"/>
        <v>-0.31101967309221046</v>
      </c>
      <c r="E206" t="str">
        <f t="shared" si="11"/>
        <v>P</v>
      </c>
    </row>
    <row r="207" spans="1:5" x14ac:dyDescent="0.25">
      <c r="A207" s="1">
        <v>44279</v>
      </c>
      <c r="B207">
        <v>224.050003</v>
      </c>
      <c r="C207">
        <f t="shared" si="9"/>
        <v>0.31999199999998496</v>
      </c>
      <c r="D207">
        <f t="shared" si="10"/>
        <v>-0.14261800023661139</v>
      </c>
      <c r="E207" t="str">
        <f t="shared" si="11"/>
        <v>N</v>
      </c>
    </row>
    <row r="208" spans="1:5" x14ac:dyDescent="0.25">
      <c r="A208" s="1">
        <v>44280</v>
      </c>
      <c r="B208">
        <v>224.199997</v>
      </c>
      <c r="C208">
        <f t="shared" si="9"/>
        <v>0.14999399999999241</v>
      </c>
      <c r="D208">
        <f t="shared" si="10"/>
        <v>6.694666279472998E-2</v>
      </c>
      <c r="E208" t="str">
        <f t="shared" si="11"/>
        <v>N</v>
      </c>
    </row>
    <row r="209" spans="1:5" x14ac:dyDescent="0.25">
      <c r="A209" s="1">
        <v>44281</v>
      </c>
      <c r="B209">
        <v>225.21000699999999</v>
      </c>
      <c r="C209">
        <f t="shared" si="9"/>
        <v>1.0100099999999941</v>
      </c>
      <c r="D209">
        <f t="shared" si="10"/>
        <v>0.45049509969440105</v>
      </c>
      <c r="E209" t="str">
        <f t="shared" si="11"/>
        <v>P</v>
      </c>
    </row>
    <row r="210" spans="1:5" x14ac:dyDescent="0.25">
      <c r="A210" s="1">
        <v>44284</v>
      </c>
      <c r="B210">
        <v>227.35000600000001</v>
      </c>
      <c r="C210">
        <f t="shared" si="9"/>
        <v>2.1399990000000173</v>
      </c>
      <c r="D210">
        <f t="shared" si="10"/>
        <v>0.95022376159333688</v>
      </c>
      <c r="E210" t="str">
        <f t="shared" si="11"/>
        <v>P</v>
      </c>
    </row>
    <row r="211" spans="1:5" x14ac:dyDescent="0.25">
      <c r="A211" s="1">
        <v>44285</v>
      </c>
      <c r="B211">
        <v>224.979996</v>
      </c>
      <c r="C211">
        <f t="shared" si="9"/>
        <v>2.3700100000000077</v>
      </c>
      <c r="D211">
        <f t="shared" si="10"/>
        <v>-1.042449939499895</v>
      </c>
      <c r="E211" t="str">
        <f t="shared" si="11"/>
        <v>P</v>
      </c>
    </row>
    <row r="212" spans="1:5" x14ac:dyDescent="0.25">
      <c r="A212" s="1">
        <v>44286</v>
      </c>
      <c r="B212">
        <v>224.13999899999999</v>
      </c>
      <c r="C212">
        <f t="shared" si="9"/>
        <v>0.83999700000001098</v>
      </c>
      <c r="D212">
        <f t="shared" si="10"/>
        <v>-0.37336519465491103</v>
      </c>
      <c r="E212" t="str">
        <f t="shared" si="11"/>
        <v>N</v>
      </c>
    </row>
    <row r="213" spans="1:5" x14ac:dyDescent="0.25">
      <c r="A213" s="1">
        <v>44287</v>
      </c>
      <c r="B213">
        <v>225.21000699999999</v>
      </c>
      <c r="C213">
        <f t="shared" si="9"/>
        <v>1.0700080000000014</v>
      </c>
      <c r="D213">
        <f t="shared" si="10"/>
        <v>0.47738378012574256</v>
      </c>
      <c r="E213" t="str">
        <f t="shared" si="11"/>
        <v>N</v>
      </c>
    </row>
    <row r="214" spans="1:5" x14ac:dyDescent="0.25">
      <c r="A214" s="1">
        <v>44291</v>
      </c>
      <c r="B214">
        <v>228.85000600000001</v>
      </c>
      <c r="C214">
        <f t="shared" si="9"/>
        <v>3.6399990000000173</v>
      </c>
      <c r="D214">
        <f t="shared" si="10"/>
        <v>1.6162687655349246</v>
      </c>
      <c r="E214" t="str">
        <f t="shared" si="11"/>
        <v>P</v>
      </c>
    </row>
    <row r="215" spans="1:5" x14ac:dyDescent="0.25">
      <c r="A215" s="1">
        <v>44292</v>
      </c>
      <c r="B215">
        <v>231.91000399999999</v>
      </c>
      <c r="C215">
        <f t="shared" si="9"/>
        <v>3.0599979999999789</v>
      </c>
      <c r="D215">
        <f t="shared" si="10"/>
        <v>1.3371194755397904</v>
      </c>
      <c r="E215" t="str">
        <f t="shared" si="11"/>
        <v>P</v>
      </c>
    </row>
    <row r="216" spans="1:5" x14ac:dyDescent="0.25">
      <c r="A216" s="1">
        <v>44293</v>
      </c>
      <c r="B216">
        <v>232.61000100000001</v>
      </c>
      <c r="C216">
        <f t="shared" si="9"/>
        <v>0.69999700000002463</v>
      </c>
      <c r="D216">
        <f t="shared" si="10"/>
        <v>0.30183993270080089</v>
      </c>
      <c r="E216" t="str">
        <f t="shared" si="11"/>
        <v>P</v>
      </c>
    </row>
    <row r="217" spans="1:5" x14ac:dyDescent="0.25">
      <c r="A217" s="1">
        <v>44294</v>
      </c>
      <c r="B217">
        <v>230.25</v>
      </c>
      <c r="C217">
        <f t="shared" si="9"/>
        <v>2.3600010000000111</v>
      </c>
      <c r="D217">
        <f t="shared" si="10"/>
        <v>-1.0145741755961779</v>
      </c>
      <c r="E217" t="str">
        <f t="shared" si="11"/>
        <v>P</v>
      </c>
    </row>
    <row r="218" spans="1:5" x14ac:dyDescent="0.25">
      <c r="A218" s="1">
        <v>44295</v>
      </c>
      <c r="B218">
        <v>231.479996</v>
      </c>
      <c r="C218">
        <f t="shared" si="9"/>
        <v>1.2299959999999999</v>
      </c>
      <c r="D218">
        <f t="shared" si="10"/>
        <v>0.534200217155266</v>
      </c>
      <c r="E218" t="str">
        <f t="shared" si="11"/>
        <v>N</v>
      </c>
    </row>
    <row r="219" spans="1:5" x14ac:dyDescent="0.25">
      <c r="A219" s="1">
        <v>44298</v>
      </c>
      <c r="B219">
        <v>230.96000699999999</v>
      </c>
      <c r="C219">
        <f t="shared" si="9"/>
        <v>0.51998900000000958</v>
      </c>
      <c r="D219">
        <f t="shared" si="10"/>
        <v>-0.22463668955653932</v>
      </c>
      <c r="E219" t="str">
        <f t="shared" si="11"/>
        <v>P</v>
      </c>
    </row>
    <row r="220" spans="1:5" x14ac:dyDescent="0.25">
      <c r="A220" s="1">
        <v>44299</v>
      </c>
      <c r="B220">
        <v>231.320007</v>
      </c>
      <c r="C220">
        <f t="shared" si="9"/>
        <v>0.36000000000001364</v>
      </c>
      <c r="D220">
        <f t="shared" si="10"/>
        <v>0.15587114179469766</v>
      </c>
      <c r="E220" t="str">
        <f t="shared" si="11"/>
        <v>N</v>
      </c>
    </row>
    <row r="221" spans="1:5" x14ac:dyDescent="0.25">
      <c r="A221" s="1">
        <v>44300</v>
      </c>
      <c r="B221">
        <v>230.30999800000001</v>
      </c>
      <c r="C221">
        <f t="shared" si="9"/>
        <v>1.0100089999999966</v>
      </c>
      <c r="D221">
        <f t="shared" si="10"/>
        <v>-0.43662846681480366</v>
      </c>
      <c r="E221" t="str">
        <f t="shared" si="11"/>
        <v>P</v>
      </c>
    </row>
    <row r="222" spans="1:5" x14ac:dyDescent="0.25">
      <c r="A222" s="1">
        <v>44301</v>
      </c>
      <c r="B222">
        <v>231.279999</v>
      </c>
      <c r="C222">
        <f t="shared" si="9"/>
        <v>0.97000099999999634</v>
      </c>
      <c r="D222">
        <f t="shared" si="10"/>
        <v>0.42117190240260277</v>
      </c>
      <c r="E222" t="str">
        <f t="shared" si="11"/>
        <v>N</v>
      </c>
    </row>
    <row r="223" spans="1:5" x14ac:dyDescent="0.25">
      <c r="A223" s="1">
        <v>44302</v>
      </c>
      <c r="B223">
        <v>233.08000200000001</v>
      </c>
      <c r="C223">
        <f t="shared" si="9"/>
        <v>1.8000030000000038</v>
      </c>
      <c r="D223">
        <f t="shared" si="10"/>
        <v>0.77827871315409503</v>
      </c>
      <c r="E223" t="str">
        <f t="shared" si="11"/>
        <v>P</v>
      </c>
    </row>
    <row r="224" spans="1:5" x14ac:dyDescent="0.25">
      <c r="A224" s="1">
        <v>44305</v>
      </c>
      <c r="B224">
        <v>231.80999800000001</v>
      </c>
      <c r="C224">
        <f t="shared" si="9"/>
        <v>1.2700040000000001</v>
      </c>
      <c r="D224">
        <f t="shared" si="10"/>
        <v>-0.54487900682273038</v>
      </c>
      <c r="E224" t="str">
        <f t="shared" si="11"/>
        <v>P</v>
      </c>
    </row>
    <row r="225" spans="1:5" x14ac:dyDescent="0.25">
      <c r="A225" s="1">
        <v>44306</v>
      </c>
      <c r="B225">
        <v>233.009995</v>
      </c>
      <c r="C225">
        <f t="shared" si="9"/>
        <v>1.1999969999999962</v>
      </c>
      <c r="D225">
        <f t="shared" si="10"/>
        <v>0.5176640396675195</v>
      </c>
      <c r="E225" t="str">
        <f t="shared" si="11"/>
        <v>N</v>
      </c>
    </row>
    <row r="226" spans="1:5" x14ac:dyDescent="0.25">
      <c r="A226" s="1">
        <v>44307</v>
      </c>
      <c r="B226">
        <v>232.259995</v>
      </c>
      <c r="C226">
        <f t="shared" si="9"/>
        <v>0.75</v>
      </c>
      <c r="D226">
        <f t="shared" si="10"/>
        <v>-0.32187460456363687</v>
      </c>
      <c r="E226" t="str">
        <f t="shared" si="11"/>
        <v>P</v>
      </c>
    </row>
    <row r="227" spans="1:5" x14ac:dyDescent="0.25">
      <c r="A227" s="1">
        <v>44308</v>
      </c>
      <c r="B227">
        <v>232.96000699999999</v>
      </c>
      <c r="C227">
        <f t="shared" si="9"/>
        <v>0.70001199999998676</v>
      </c>
      <c r="D227">
        <f t="shared" si="10"/>
        <v>0.30139155044758648</v>
      </c>
      <c r="E227" t="str">
        <f t="shared" si="11"/>
        <v>N</v>
      </c>
    </row>
    <row r="228" spans="1:5" x14ac:dyDescent="0.25">
      <c r="A228" s="1">
        <v>44309</v>
      </c>
      <c r="B228">
        <v>234.58000200000001</v>
      </c>
      <c r="C228">
        <f t="shared" si="9"/>
        <v>1.6199950000000172</v>
      </c>
      <c r="D228">
        <f t="shared" si="10"/>
        <v>0.69539618446183227</v>
      </c>
      <c r="E228" t="str">
        <f t="shared" si="11"/>
        <v>P</v>
      </c>
    </row>
    <row r="229" spans="1:5" x14ac:dyDescent="0.25">
      <c r="A229" s="1">
        <v>44312</v>
      </c>
      <c r="B229">
        <v>232.30999800000001</v>
      </c>
      <c r="C229">
        <f t="shared" si="9"/>
        <v>2.2700040000000001</v>
      </c>
      <c r="D229">
        <f t="shared" si="10"/>
        <v>-0.96768862675685374</v>
      </c>
      <c r="E229" t="str">
        <f t="shared" si="11"/>
        <v>P</v>
      </c>
    </row>
    <row r="230" spans="1:5" x14ac:dyDescent="0.25">
      <c r="A230" s="1">
        <v>44313</v>
      </c>
      <c r="B230">
        <v>234.979996</v>
      </c>
      <c r="C230">
        <f t="shared" si="9"/>
        <v>2.6699979999999925</v>
      </c>
      <c r="D230">
        <f t="shared" si="10"/>
        <v>1.1493254801715389</v>
      </c>
      <c r="E230" t="str">
        <f t="shared" si="11"/>
        <v>N</v>
      </c>
    </row>
    <row r="231" spans="1:5" x14ac:dyDescent="0.25">
      <c r="A231" s="1">
        <v>44314</v>
      </c>
      <c r="B231">
        <v>232.41000399999999</v>
      </c>
      <c r="C231">
        <f t="shared" si="9"/>
        <v>2.5699920000000134</v>
      </c>
      <c r="D231">
        <f t="shared" si="10"/>
        <v>-1.0937067170602954</v>
      </c>
      <c r="E231" t="str">
        <f t="shared" si="11"/>
        <v>P</v>
      </c>
    </row>
    <row r="232" spans="1:5" x14ac:dyDescent="0.25">
      <c r="A232" s="1">
        <v>44315</v>
      </c>
      <c r="B232">
        <v>235.21000699999999</v>
      </c>
      <c r="C232">
        <f t="shared" si="9"/>
        <v>2.8000030000000038</v>
      </c>
      <c r="D232">
        <f t="shared" si="10"/>
        <v>1.2047687069443034</v>
      </c>
      <c r="E232" t="str">
        <f t="shared" si="11"/>
        <v>N</v>
      </c>
    </row>
    <row r="233" spans="1:5" x14ac:dyDescent="0.25">
      <c r="A233" s="1">
        <v>44316</v>
      </c>
      <c r="B233">
        <v>236.08000200000001</v>
      </c>
      <c r="C233">
        <f t="shared" si="9"/>
        <v>0.86999500000001717</v>
      </c>
      <c r="D233">
        <f t="shared" si="10"/>
        <v>0.36988009613044109</v>
      </c>
      <c r="E233" t="str">
        <f t="shared" si="11"/>
        <v>P</v>
      </c>
    </row>
    <row r="234" spans="1:5" x14ac:dyDescent="0.25">
      <c r="A234" s="1">
        <v>44319</v>
      </c>
      <c r="B234">
        <v>235.55999800000001</v>
      </c>
      <c r="C234">
        <f t="shared" si="9"/>
        <v>0.52000400000000013</v>
      </c>
      <c r="D234">
        <f t="shared" si="10"/>
        <v>-0.22026600965548965</v>
      </c>
      <c r="E234" t="str">
        <f t="shared" si="11"/>
        <v>P</v>
      </c>
    </row>
    <row r="235" spans="1:5" x14ac:dyDescent="0.25">
      <c r="A235" s="1">
        <v>44320</v>
      </c>
      <c r="B235">
        <v>233.86000100000001</v>
      </c>
      <c r="C235">
        <f t="shared" si="9"/>
        <v>1.6999969999999962</v>
      </c>
      <c r="D235">
        <f t="shared" si="10"/>
        <v>-0.72168322908543925</v>
      </c>
      <c r="E235" t="str">
        <f t="shared" si="11"/>
        <v>N</v>
      </c>
    </row>
    <row r="236" spans="1:5" x14ac:dyDescent="0.25">
      <c r="A236" s="1">
        <v>44321</v>
      </c>
      <c r="B236">
        <v>235.03999300000001</v>
      </c>
      <c r="C236">
        <f t="shared" si="9"/>
        <v>1.1799919999999986</v>
      </c>
      <c r="D236">
        <f t="shared" si="10"/>
        <v>0.50457196397600224</v>
      </c>
      <c r="E236" t="str">
        <f t="shared" si="11"/>
        <v>N</v>
      </c>
    </row>
    <row r="237" spans="1:5" x14ac:dyDescent="0.25">
      <c r="A237" s="1">
        <v>44322</v>
      </c>
      <c r="B237">
        <v>234.86000100000001</v>
      </c>
      <c r="C237">
        <f t="shared" si="9"/>
        <v>0.1799919999999986</v>
      </c>
      <c r="D237">
        <f t="shared" si="10"/>
        <v>-7.6579307930799076E-2</v>
      </c>
      <c r="E237" t="str">
        <f t="shared" si="11"/>
        <v>P</v>
      </c>
    </row>
    <row r="238" spans="1:5" x14ac:dyDescent="0.25">
      <c r="A238" s="1">
        <v>44323</v>
      </c>
      <c r="B238">
        <v>234.83999600000001</v>
      </c>
      <c r="C238">
        <f t="shared" si="9"/>
        <v>2.0004999999997608E-2</v>
      </c>
      <c r="D238">
        <f t="shared" si="10"/>
        <v>-8.5178403792979668E-3</v>
      </c>
      <c r="E238" t="str">
        <f t="shared" si="11"/>
        <v>N</v>
      </c>
    </row>
    <row r="239" spans="1:5" x14ac:dyDescent="0.25">
      <c r="A239" s="1">
        <v>44326</v>
      </c>
      <c r="B239">
        <v>237.11000100000001</v>
      </c>
      <c r="C239">
        <f t="shared" si="9"/>
        <v>2.2700049999999976</v>
      </c>
      <c r="D239">
        <f t="shared" si="10"/>
        <v>0.96661771361978621</v>
      </c>
      <c r="E239" t="str">
        <f t="shared" si="11"/>
        <v>N</v>
      </c>
    </row>
    <row r="240" spans="1:5" x14ac:dyDescent="0.25">
      <c r="A240" s="1">
        <v>44327</v>
      </c>
      <c r="B240">
        <v>233.86000100000001</v>
      </c>
      <c r="C240">
        <f t="shared" si="9"/>
        <v>3.25</v>
      </c>
      <c r="D240">
        <f t="shared" si="10"/>
        <v>-1.3706718342934847</v>
      </c>
      <c r="E240" t="str">
        <f t="shared" si="11"/>
        <v>P</v>
      </c>
    </row>
    <row r="241" spans="1:5" x14ac:dyDescent="0.25">
      <c r="A241" s="1">
        <v>44328</v>
      </c>
      <c r="B241">
        <v>227.94000199999999</v>
      </c>
      <c r="C241">
        <f t="shared" ref="C241:C304" si="12">ABS(B241-B240)</f>
        <v>5.9199990000000184</v>
      </c>
      <c r="D241">
        <f t="shared" si="10"/>
        <v>-2.5314286216906403</v>
      </c>
      <c r="E241" t="str">
        <f t="shared" si="11"/>
        <v>N</v>
      </c>
    </row>
    <row r="242" spans="1:5" x14ac:dyDescent="0.25">
      <c r="A242" s="1">
        <v>44329</v>
      </c>
      <c r="B242">
        <v>229.770004</v>
      </c>
      <c r="C242">
        <f t="shared" si="12"/>
        <v>1.8300020000000075</v>
      </c>
      <c r="D242">
        <f t="shared" ref="D242:D305" si="13">((B242-B241)/B241)*100</f>
        <v>0.80284372376201329</v>
      </c>
      <c r="E242" t="str">
        <f t="shared" si="11"/>
        <v>N</v>
      </c>
    </row>
    <row r="243" spans="1:5" x14ac:dyDescent="0.25">
      <c r="A243" s="1">
        <v>44330</v>
      </c>
      <c r="B243">
        <v>231.720001</v>
      </c>
      <c r="C243">
        <f t="shared" si="12"/>
        <v>1.9499969999999962</v>
      </c>
      <c r="D243">
        <f t="shared" si="13"/>
        <v>0.84867344129044631</v>
      </c>
      <c r="E243" t="str">
        <f t="shared" ref="E243:E306" si="14">IF(D242&gt;0,"P","N")</f>
        <v>P</v>
      </c>
    </row>
    <row r="244" spans="1:5" x14ac:dyDescent="0.25">
      <c r="A244" s="1">
        <v>44333</v>
      </c>
      <c r="B244">
        <v>231.679993</v>
      </c>
      <c r="C244">
        <f t="shared" si="12"/>
        <v>4.0008000000000266E-2</v>
      </c>
      <c r="D244">
        <f t="shared" si="13"/>
        <v>-1.7265665383800973E-2</v>
      </c>
      <c r="E244" t="str">
        <f t="shared" si="14"/>
        <v>P</v>
      </c>
    </row>
    <row r="245" spans="1:5" x14ac:dyDescent="0.25">
      <c r="A245" s="1">
        <v>44334</v>
      </c>
      <c r="B245">
        <v>231.929993</v>
      </c>
      <c r="C245">
        <f t="shared" si="12"/>
        <v>0.25</v>
      </c>
      <c r="D245">
        <f t="shared" si="13"/>
        <v>0.1079074618238615</v>
      </c>
      <c r="E245" t="str">
        <f t="shared" si="14"/>
        <v>N</v>
      </c>
    </row>
    <row r="246" spans="1:5" x14ac:dyDescent="0.25">
      <c r="A246" s="1">
        <v>44335</v>
      </c>
      <c r="B246">
        <v>230.14999399999999</v>
      </c>
      <c r="C246">
        <f t="shared" si="12"/>
        <v>1.7799990000000037</v>
      </c>
      <c r="D246">
        <f t="shared" si="13"/>
        <v>-0.76747253642180024</v>
      </c>
      <c r="E246" t="str">
        <f t="shared" si="14"/>
        <v>P</v>
      </c>
    </row>
    <row r="247" spans="1:5" x14ac:dyDescent="0.25">
      <c r="A247" s="1">
        <v>44336</v>
      </c>
      <c r="B247">
        <v>232.179993</v>
      </c>
      <c r="C247">
        <f t="shared" si="12"/>
        <v>2.0299990000000037</v>
      </c>
      <c r="D247">
        <f t="shared" si="13"/>
        <v>0.88203304493677437</v>
      </c>
      <c r="E247" t="str">
        <f t="shared" si="14"/>
        <v>N</v>
      </c>
    </row>
    <row r="248" spans="1:5" x14ac:dyDescent="0.25">
      <c r="A248" s="1">
        <v>44337</v>
      </c>
      <c r="B248">
        <v>231.240005</v>
      </c>
      <c r="C248">
        <f t="shared" si="12"/>
        <v>0.9399879999999996</v>
      </c>
      <c r="D248">
        <f t="shared" si="13"/>
        <v>-0.40485314339724338</v>
      </c>
      <c r="E248" t="str">
        <f t="shared" si="14"/>
        <v>P</v>
      </c>
    </row>
    <row r="249" spans="1:5" x14ac:dyDescent="0.25">
      <c r="A249" s="1">
        <v>44340</v>
      </c>
      <c r="B249">
        <v>231.91000399999999</v>
      </c>
      <c r="C249">
        <f t="shared" si="12"/>
        <v>0.66999899999999002</v>
      </c>
      <c r="D249">
        <f t="shared" si="13"/>
        <v>0.28974182040862262</v>
      </c>
      <c r="E249" t="str">
        <f t="shared" si="14"/>
        <v>N</v>
      </c>
    </row>
    <row r="250" spans="1:5" x14ac:dyDescent="0.25">
      <c r="A250" s="1">
        <v>44341</v>
      </c>
      <c r="B250">
        <v>232.13999899999999</v>
      </c>
      <c r="C250">
        <f t="shared" si="12"/>
        <v>0.22999500000000239</v>
      </c>
      <c r="D250">
        <f t="shared" si="13"/>
        <v>9.9174246920371065E-2</v>
      </c>
      <c r="E250" t="str">
        <f t="shared" si="14"/>
        <v>P</v>
      </c>
    </row>
    <row r="251" spans="1:5" x14ac:dyDescent="0.25">
      <c r="A251" s="1">
        <v>44342</v>
      </c>
      <c r="B251">
        <v>232.35000600000001</v>
      </c>
      <c r="C251">
        <f t="shared" si="12"/>
        <v>0.21000700000001871</v>
      </c>
      <c r="D251">
        <f t="shared" si="13"/>
        <v>9.0465667659462137E-2</v>
      </c>
      <c r="E251" t="str">
        <f t="shared" si="14"/>
        <v>P</v>
      </c>
    </row>
    <row r="252" spans="1:5" x14ac:dyDescent="0.25">
      <c r="A252" s="1">
        <v>44343</v>
      </c>
      <c r="B252">
        <v>234.86000100000001</v>
      </c>
      <c r="C252">
        <f t="shared" si="12"/>
        <v>2.5099950000000035</v>
      </c>
      <c r="D252">
        <f t="shared" si="13"/>
        <v>1.0802646589989773</v>
      </c>
      <c r="E252" t="str">
        <f t="shared" si="14"/>
        <v>P</v>
      </c>
    </row>
    <row r="253" spans="1:5" x14ac:dyDescent="0.25">
      <c r="A253" s="1">
        <v>44344</v>
      </c>
      <c r="B253">
        <v>233.88999899999999</v>
      </c>
      <c r="C253">
        <f t="shared" si="12"/>
        <v>0.97000200000002224</v>
      </c>
      <c r="D253">
        <f t="shared" si="13"/>
        <v>-0.41301285696580664</v>
      </c>
      <c r="E253" t="str">
        <f t="shared" si="14"/>
        <v>P</v>
      </c>
    </row>
    <row r="254" spans="1:5" x14ac:dyDescent="0.25">
      <c r="A254" s="1">
        <v>44348</v>
      </c>
      <c r="B254">
        <v>233.240005</v>
      </c>
      <c r="C254">
        <f t="shared" si="12"/>
        <v>0.64999399999999241</v>
      </c>
      <c r="D254">
        <f t="shared" si="13"/>
        <v>-0.27790585436703191</v>
      </c>
      <c r="E254" t="str">
        <f t="shared" si="14"/>
        <v>N</v>
      </c>
    </row>
    <row r="255" spans="1:5" x14ac:dyDescent="0.25">
      <c r="A255" s="1">
        <v>44349</v>
      </c>
      <c r="B255">
        <v>233.779999</v>
      </c>
      <c r="C255">
        <f t="shared" si="12"/>
        <v>0.53999400000000719</v>
      </c>
      <c r="D255">
        <f t="shared" si="13"/>
        <v>0.23151860247988212</v>
      </c>
      <c r="E255" t="str">
        <f t="shared" si="14"/>
        <v>N</v>
      </c>
    </row>
    <row r="256" spans="1:5" x14ac:dyDescent="0.25">
      <c r="A256" s="1">
        <v>44350</v>
      </c>
      <c r="B256">
        <v>232.449997</v>
      </c>
      <c r="C256">
        <f t="shared" si="12"/>
        <v>1.3300020000000075</v>
      </c>
      <c r="D256">
        <f t="shared" si="13"/>
        <v>-0.56891179984991247</v>
      </c>
      <c r="E256" t="str">
        <f t="shared" si="14"/>
        <v>P</v>
      </c>
    </row>
    <row r="257" spans="1:5" x14ac:dyDescent="0.25">
      <c r="A257" s="1">
        <v>44351</v>
      </c>
      <c r="B257">
        <v>233.38000500000001</v>
      </c>
      <c r="C257">
        <f t="shared" si="12"/>
        <v>0.93000800000001504</v>
      </c>
      <c r="D257">
        <f t="shared" si="13"/>
        <v>0.40008948677251005</v>
      </c>
      <c r="E257" t="str">
        <f t="shared" si="14"/>
        <v>N</v>
      </c>
    </row>
    <row r="258" spans="1:5" x14ac:dyDescent="0.25">
      <c r="A258" s="1">
        <v>44354</v>
      </c>
      <c r="B258">
        <v>231.69000199999999</v>
      </c>
      <c r="C258">
        <f t="shared" si="12"/>
        <v>1.6900030000000186</v>
      </c>
      <c r="D258">
        <f t="shared" si="13"/>
        <v>-0.7241421560514657</v>
      </c>
      <c r="E258" t="str">
        <f t="shared" si="14"/>
        <v>P</v>
      </c>
    </row>
    <row r="259" spans="1:5" x14ac:dyDescent="0.25">
      <c r="A259" s="1">
        <v>44355</v>
      </c>
      <c r="B259">
        <v>232.63999899999999</v>
      </c>
      <c r="C259">
        <f t="shared" si="12"/>
        <v>0.94999699999999621</v>
      </c>
      <c r="D259">
        <f t="shared" si="13"/>
        <v>0.41002934602244778</v>
      </c>
      <c r="E259" t="str">
        <f t="shared" si="14"/>
        <v>N</v>
      </c>
    </row>
    <row r="260" spans="1:5" x14ac:dyDescent="0.25">
      <c r="A260" s="1">
        <v>44356</v>
      </c>
      <c r="B260">
        <v>231.470001</v>
      </c>
      <c r="C260">
        <f t="shared" si="12"/>
        <v>1.1699979999999925</v>
      </c>
      <c r="D260">
        <f t="shared" si="13"/>
        <v>-0.50292211357858219</v>
      </c>
      <c r="E260" t="str">
        <f t="shared" si="14"/>
        <v>P</v>
      </c>
    </row>
    <row r="261" spans="1:5" x14ac:dyDescent="0.25">
      <c r="A261" s="1">
        <v>44357</v>
      </c>
      <c r="B261">
        <v>234.58999600000001</v>
      </c>
      <c r="C261">
        <f t="shared" si="12"/>
        <v>3.1199950000000172</v>
      </c>
      <c r="D261">
        <f t="shared" si="13"/>
        <v>1.3479046902496956</v>
      </c>
      <c r="E261" t="str">
        <f t="shared" si="14"/>
        <v>N</v>
      </c>
    </row>
    <row r="262" spans="1:5" x14ac:dyDescent="0.25">
      <c r="A262" s="1">
        <v>44358</v>
      </c>
      <c r="B262">
        <v>236.929993</v>
      </c>
      <c r="C262">
        <f t="shared" si="12"/>
        <v>2.3399969999999826</v>
      </c>
      <c r="D262">
        <f t="shared" si="13"/>
        <v>0.99748371196527164</v>
      </c>
      <c r="E262" t="str">
        <f t="shared" si="14"/>
        <v>P</v>
      </c>
    </row>
    <row r="263" spans="1:5" x14ac:dyDescent="0.25">
      <c r="A263" s="1">
        <v>44361</v>
      </c>
      <c r="B263">
        <v>236.979996</v>
      </c>
      <c r="C263">
        <f t="shared" si="12"/>
        <v>5.0003000000003794E-2</v>
      </c>
      <c r="D263">
        <f t="shared" si="13"/>
        <v>2.1104546269920244E-2</v>
      </c>
      <c r="E263" t="str">
        <f t="shared" si="14"/>
        <v>P</v>
      </c>
    </row>
    <row r="264" spans="1:5" x14ac:dyDescent="0.25">
      <c r="A264" s="1">
        <v>44362</v>
      </c>
      <c r="B264">
        <v>236.35000600000001</v>
      </c>
      <c r="C264">
        <f t="shared" si="12"/>
        <v>0.62998999999999228</v>
      </c>
      <c r="D264">
        <f t="shared" si="13"/>
        <v>-0.26584100372758562</v>
      </c>
      <c r="E264" t="str">
        <f t="shared" si="14"/>
        <v>P</v>
      </c>
    </row>
    <row r="265" spans="1:5" x14ac:dyDescent="0.25">
      <c r="A265" s="1">
        <v>44363</v>
      </c>
      <c r="B265">
        <v>235.58000200000001</v>
      </c>
      <c r="C265">
        <f t="shared" si="12"/>
        <v>0.77000400000000013</v>
      </c>
      <c r="D265">
        <f t="shared" si="13"/>
        <v>-0.32578971036709015</v>
      </c>
      <c r="E265" t="str">
        <f t="shared" si="14"/>
        <v>N</v>
      </c>
    </row>
    <row r="266" spans="1:5" x14ac:dyDescent="0.25">
      <c r="A266" s="1">
        <v>44364</v>
      </c>
      <c r="B266">
        <v>233.88000500000001</v>
      </c>
      <c r="C266">
        <f t="shared" si="12"/>
        <v>1.6999969999999962</v>
      </c>
      <c r="D266">
        <f t="shared" si="13"/>
        <v>-0.72162194819914982</v>
      </c>
      <c r="E266" t="str">
        <f t="shared" si="14"/>
        <v>N</v>
      </c>
    </row>
    <row r="267" spans="1:5" x14ac:dyDescent="0.25">
      <c r="A267" s="1">
        <v>44365</v>
      </c>
      <c r="B267">
        <v>229.61999499999999</v>
      </c>
      <c r="C267">
        <f t="shared" si="12"/>
        <v>4.2600100000000225</v>
      </c>
      <c r="D267">
        <f t="shared" si="13"/>
        <v>-1.8214511326011054</v>
      </c>
      <c r="E267" t="str">
        <f t="shared" si="14"/>
        <v>N</v>
      </c>
    </row>
    <row r="268" spans="1:5" x14ac:dyDescent="0.25">
      <c r="A268" s="1">
        <v>44368</v>
      </c>
      <c r="B268">
        <v>232.89999399999999</v>
      </c>
      <c r="C268">
        <f t="shared" si="12"/>
        <v>3.2799990000000037</v>
      </c>
      <c r="D268">
        <f t="shared" si="13"/>
        <v>1.4284465949927418</v>
      </c>
      <c r="E268" t="str">
        <f t="shared" si="14"/>
        <v>N</v>
      </c>
    </row>
    <row r="269" spans="1:5" x14ac:dyDescent="0.25">
      <c r="A269" s="1">
        <v>44369</v>
      </c>
      <c r="B269">
        <v>233.88000500000001</v>
      </c>
      <c r="C269">
        <f t="shared" si="12"/>
        <v>0.98001100000001884</v>
      </c>
      <c r="D269">
        <f t="shared" si="13"/>
        <v>0.42078618516410043</v>
      </c>
      <c r="E269" t="str">
        <f t="shared" si="14"/>
        <v>P</v>
      </c>
    </row>
    <row r="270" spans="1:5" x14ac:dyDescent="0.25">
      <c r="A270" s="1">
        <v>44370</v>
      </c>
      <c r="B270">
        <v>233.240005</v>
      </c>
      <c r="C270">
        <f t="shared" si="12"/>
        <v>0.64000000000001478</v>
      </c>
      <c r="D270">
        <f t="shared" si="13"/>
        <v>-0.27364459822036291</v>
      </c>
      <c r="E270" t="str">
        <f t="shared" si="14"/>
        <v>P</v>
      </c>
    </row>
    <row r="271" spans="1:5" x14ac:dyDescent="0.25">
      <c r="A271" s="1">
        <v>44371</v>
      </c>
      <c r="B271">
        <v>233.33000200000001</v>
      </c>
      <c r="C271">
        <f t="shared" si="12"/>
        <v>8.9997000000010985E-2</v>
      </c>
      <c r="D271">
        <f t="shared" si="13"/>
        <v>3.8585576260818114E-2</v>
      </c>
      <c r="E271" t="str">
        <f t="shared" si="14"/>
        <v>N</v>
      </c>
    </row>
    <row r="272" spans="1:5" x14ac:dyDescent="0.25">
      <c r="A272" s="1">
        <v>44372</v>
      </c>
      <c r="B272">
        <v>232.41999799999999</v>
      </c>
      <c r="C272">
        <f t="shared" si="12"/>
        <v>0.91000400000001491</v>
      </c>
      <c r="D272">
        <f t="shared" si="13"/>
        <v>-0.39000728247540789</v>
      </c>
      <c r="E272" t="str">
        <f t="shared" si="14"/>
        <v>P</v>
      </c>
    </row>
    <row r="273" spans="1:5" x14ac:dyDescent="0.25">
      <c r="A273" s="1">
        <v>44375</v>
      </c>
      <c r="B273">
        <v>231.08999600000001</v>
      </c>
      <c r="C273">
        <f t="shared" si="12"/>
        <v>1.330001999999979</v>
      </c>
      <c r="D273">
        <f t="shared" si="13"/>
        <v>-0.57224077594217138</v>
      </c>
      <c r="E273" t="str">
        <f t="shared" si="14"/>
        <v>N</v>
      </c>
    </row>
    <row r="274" spans="1:5" x14ac:dyDescent="0.25">
      <c r="A274" s="1">
        <v>44376</v>
      </c>
      <c r="B274">
        <v>230.36999499999999</v>
      </c>
      <c r="C274">
        <f t="shared" si="12"/>
        <v>0.72000100000002476</v>
      </c>
      <c r="D274">
        <f t="shared" si="13"/>
        <v>-0.31156736010330133</v>
      </c>
      <c r="E274" t="str">
        <f t="shared" si="14"/>
        <v>N</v>
      </c>
    </row>
    <row r="275" spans="1:5" x14ac:dyDescent="0.25">
      <c r="A275" s="1">
        <v>44377</v>
      </c>
      <c r="B275">
        <v>230.990005</v>
      </c>
      <c r="C275">
        <f t="shared" si="12"/>
        <v>0.62001000000000772</v>
      </c>
      <c r="D275">
        <f t="shared" si="13"/>
        <v>0.26913661217035134</v>
      </c>
      <c r="E275" t="str">
        <f t="shared" si="14"/>
        <v>N</v>
      </c>
    </row>
    <row r="276" spans="1:5" x14ac:dyDescent="0.25">
      <c r="A276" s="1">
        <v>44378</v>
      </c>
      <c r="B276">
        <v>232.270004</v>
      </c>
      <c r="C276">
        <f t="shared" si="12"/>
        <v>1.2799990000000037</v>
      </c>
      <c r="D276">
        <f t="shared" si="13"/>
        <v>0.55413609779349704</v>
      </c>
      <c r="E276" t="str">
        <f t="shared" si="14"/>
        <v>P</v>
      </c>
    </row>
    <row r="277" spans="1:5" x14ac:dyDescent="0.25">
      <c r="A277" s="1">
        <v>44379</v>
      </c>
      <c r="B277">
        <v>233.63000500000001</v>
      </c>
      <c r="C277">
        <f t="shared" si="12"/>
        <v>1.3600010000000111</v>
      </c>
      <c r="D277">
        <f t="shared" si="13"/>
        <v>0.58552588650233584</v>
      </c>
      <c r="E277" t="str">
        <f t="shared" si="14"/>
        <v>P</v>
      </c>
    </row>
    <row r="278" spans="1:5" x14ac:dyDescent="0.25">
      <c r="A278" s="1">
        <v>44383</v>
      </c>
      <c r="B278">
        <v>232.75</v>
      </c>
      <c r="C278">
        <f t="shared" si="12"/>
        <v>0.88000500000001125</v>
      </c>
      <c r="D278">
        <f t="shared" si="13"/>
        <v>-0.37666608790254114</v>
      </c>
      <c r="E278" t="str">
        <f t="shared" si="14"/>
        <v>P</v>
      </c>
    </row>
    <row r="279" spans="1:5" x14ac:dyDescent="0.25">
      <c r="A279" s="1">
        <v>44384</v>
      </c>
      <c r="B279">
        <v>234.63000500000001</v>
      </c>
      <c r="C279">
        <f t="shared" si="12"/>
        <v>1.8800050000000113</v>
      </c>
      <c r="D279">
        <f t="shared" si="13"/>
        <v>0.807735767991412</v>
      </c>
      <c r="E279" t="str">
        <f t="shared" si="14"/>
        <v>N</v>
      </c>
    </row>
    <row r="280" spans="1:5" x14ac:dyDescent="0.25">
      <c r="A280" s="1">
        <v>44385</v>
      </c>
      <c r="B280">
        <v>232.83999600000001</v>
      </c>
      <c r="C280">
        <f t="shared" si="12"/>
        <v>1.7900089999999977</v>
      </c>
      <c r="D280">
        <f t="shared" si="13"/>
        <v>-0.76290711411782042</v>
      </c>
      <c r="E280" t="str">
        <f t="shared" si="14"/>
        <v>P</v>
      </c>
    </row>
    <row r="281" spans="1:5" x14ac:dyDescent="0.25">
      <c r="A281" s="1">
        <v>44386</v>
      </c>
      <c r="B281">
        <v>235.679993</v>
      </c>
      <c r="C281">
        <f t="shared" si="12"/>
        <v>2.8399969999999826</v>
      </c>
      <c r="D281">
        <f t="shared" si="13"/>
        <v>1.2197204298182442</v>
      </c>
      <c r="E281" t="str">
        <f t="shared" si="14"/>
        <v>N</v>
      </c>
    </row>
    <row r="282" spans="1:5" x14ac:dyDescent="0.25">
      <c r="A282" s="1">
        <v>44389</v>
      </c>
      <c r="B282">
        <v>235.61000100000001</v>
      </c>
      <c r="C282">
        <f t="shared" si="12"/>
        <v>6.9991999999984955E-2</v>
      </c>
      <c r="D282">
        <f t="shared" si="13"/>
        <v>-2.9697896333519054E-2</v>
      </c>
      <c r="E282" t="str">
        <f t="shared" si="14"/>
        <v>P</v>
      </c>
    </row>
    <row r="283" spans="1:5" x14ac:dyDescent="0.25">
      <c r="A283" s="1">
        <v>44390</v>
      </c>
      <c r="B283">
        <v>236.16999799999999</v>
      </c>
      <c r="C283">
        <f t="shared" si="12"/>
        <v>0.55999699999998143</v>
      </c>
      <c r="D283">
        <f t="shared" si="13"/>
        <v>0.23767963907439624</v>
      </c>
      <c r="E283" t="str">
        <f t="shared" si="14"/>
        <v>N</v>
      </c>
    </row>
    <row r="284" spans="1:5" x14ac:dyDescent="0.25">
      <c r="A284" s="1">
        <v>44391</v>
      </c>
      <c r="B284">
        <v>237.13000500000001</v>
      </c>
      <c r="C284">
        <f t="shared" si="12"/>
        <v>0.96000700000001871</v>
      </c>
      <c r="D284">
        <f t="shared" si="13"/>
        <v>0.40648982009984974</v>
      </c>
      <c r="E284" t="str">
        <f t="shared" si="14"/>
        <v>P</v>
      </c>
    </row>
    <row r="285" spans="1:5" x14ac:dyDescent="0.25">
      <c r="A285" s="1">
        <v>44392</v>
      </c>
      <c r="B285">
        <v>236.88000500000001</v>
      </c>
      <c r="C285">
        <f t="shared" si="12"/>
        <v>0.25</v>
      </c>
      <c r="D285">
        <f t="shared" si="13"/>
        <v>-0.1054274004675199</v>
      </c>
      <c r="E285" t="str">
        <f t="shared" si="14"/>
        <v>P</v>
      </c>
    </row>
    <row r="286" spans="1:5" x14ac:dyDescent="0.25">
      <c r="A286" s="1">
        <v>44393</v>
      </c>
      <c r="B286">
        <v>234.75</v>
      </c>
      <c r="C286">
        <f t="shared" si="12"/>
        <v>2.1300050000000113</v>
      </c>
      <c r="D286">
        <f t="shared" si="13"/>
        <v>-0.89919155481274626</v>
      </c>
      <c r="E286" t="str">
        <f t="shared" si="14"/>
        <v>N</v>
      </c>
    </row>
    <row r="287" spans="1:5" x14ac:dyDescent="0.25">
      <c r="A287" s="1">
        <v>44396</v>
      </c>
      <c r="B287">
        <v>229.259995</v>
      </c>
      <c r="C287">
        <f t="shared" si="12"/>
        <v>5.4900049999999965</v>
      </c>
      <c r="D287">
        <f t="shared" si="13"/>
        <v>-2.3386602768903071</v>
      </c>
      <c r="E287" t="str">
        <f t="shared" si="14"/>
        <v>N</v>
      </c>
    </row>
    <row r="288" spans="1:5" x14ac:dyDescent="0.25">
      <c r="A288" s="1">
        <v>44397</v>
      </c>
      <c r="B288">
        <v>234.270004</v>
      </c>
      <c r="C288">
        <f t="shared" si="12"/>
        <v>5.0100089999999966</v>
      </c>
      <c r="D288">
        <f t="shared" si="13"/>
        <v>2.1852957817607894</v>
      </c>
      <c r="E288" t="str">
        <f t="shared" si="14"/>
        <v>N</v>
      </c>
    </row>
    <row r="289" spans="1:5" x14ac:dyDescent="0.25">
      <c r="A289" s="1">
        <v>44398</v>
      </c>
      <c r="B289">
        <v>235.929993</v>
      </c>
      <c r="C289">
        <f t="shared" si="12"/>
        <v>1.6599889999999959</v>
      </c>
      <c r="D289">
        <f t="shared" si="13"/>
        <v>0.7085794048135996</v>
      </c>
      <c r="E289" t="str">
        <f t="shared" si="14"/>
        <v>P</v>
      </c>
    </row>
    <row r="290" spans="1:5" x14ac:dyDescent="0.25">
      <c r="A290" s="1">
        <v>44399</v>
      </c>
      <c r="B290">
        <v>238.66999799999999</v>
      </c>
      <c r="C290">
        <f t="shared" si="12"/>
        <v>2.7400049999999965</v>
      </c>
      <c r="D290">
        <f t="shared" si="13"/>
        <v>1.1613635744905042</v>
      </c>
      <c r="E290" t="str">
        <f t="shared" si="14"/>
        <v>P</v>
      </c>
    </row>
    <row r="291" spans="1:5" x14ac:dyDescent="0.25">
      <c r="A291" s="1">
        <v>44400</v>
      </c>
      <c r="B291">
        <v>242.96000699999999</v>
      </c>
      <c r="C291">
        <f t="shared" si="12"/>
        <v>4.2900089999999977</v>
      </c>
      <c r="D291">
        <f t="shared" si="13"/>
        <v>1.7974647152760264</v>
      </c>
      <c r="E291" t="str">
        <f t="shared" si="14"/>
        <v>P</v>
      </c>
    </row>
    <row r="292" spans="1:5" x14ac:dyDescent="0.25">
      <c r="A292" s="1">
        <v>44403</v>
      </c>
      <c r="B292">
        <v>243.979996</v>
      </c>
      <c r="C292">
        <f t="shared" si="12"/>
        <v>1.0199890000000096</v>
      </c>
      <c r="D292">
        <f t="shared" si="13"/>
        <v>0.4198176533638352</v>
      </c>
      <c r="E292" t="str">
        <f t="shared" si="14"/>
        <v>P</v>
      </c>
    </row>
    <row r="293" spans="1:5" x14ac:dyDescent="0.25">
      <c r="A293" s="1">
        <v>44404</v>
      </c>
      <c r="B293">
        <v>246.35000600000001</v>
      </c>
      <c r="C293">
        <f t="shared" si="12"/>
        <v>2.3700100000000077</v>
      </c>
      <c r="D293">
        <f t="shared" si="13"/>
        <v>0.97139521225338799</v>
      </c>
      <c r="E293" t="str">
        <f t="shared" si="14"/>
        <v>P</v>
      </c>
    </row>
    <row r="294" spans="1:5" x14ac:dyDescent="0.25">
      <c r="A294" s="1">
        <v>44405</v>
      </c>
      <c r="B294">
        <v>241.779999</v>
      </c>
      <c r="C294">
        <f t="shared" si="12"/>
        <v>4.5700070000000039</v>
      </c>
      <c r="D294">
        <f t="shared" si="13"/>
        <v>-1.855087026058365</v>
      </c>
      <c r="E294" t="str">
        <f t="shared" si="14"/>
        <v>P</v>
      </c>
    </row>
    <row r="295" spans="1:5" x14ac:dyDescent="0.25">
      <c r="A295" s="1">
        <v>44406</v>
      </c>
      <c r="B295">
        <v>244.020004</v>
      </c>
      <c r="C295">
        <f t="shared" si="12"/>
        <v>2.2400049999999965</v>
      </c>
      <c r="D295">
        <f t="shared" si="13"/>
        <v>0.92646414478643313</v>
      </c>
      <c r="E295" t="str">
        <f t="shared" si="14"/>
        <v>N</v>
      </c>
    </row>
    <row r="296" spans="1:5" x14ac:dyDescent="0.25">
      <c r="A296" s="1">
        <v>44407</v>
      </c>
      <c r="B296">
        <v>242.71000699999999</v>
      </c>
      <c r="C296">
        <f t="shared" si="12"/>
        <v>1.3099970000000098</v>
      </c>
      <c r="D296">
        <f t="shared" si="13"/>
        <v>-0.53684000431374868</v>
      </c>
      <c r="E296" t="str">
        <f t="shared" si="14"/>
        <v>P</v>
      </c>
    </row>
    <row r="297" spans="1:5" x14ac:dyDescent="0.25">
      <c r="A297" s="1">
        <v>44410</v>
      </c>
      <c r="B297">
        <v>240.10000600000001</v>
      </c>
      <c r="C297">
        <f t="shared" si="12"/>
        <v>2.6100009999999827</v>
      </c>
      <c r="D297">
        <f t="shared" si="13"/>
        <v>-1.0753578034382336</v>
      </c>
      <c r="E297" t="str">
        <f t="shared" si="14"/>
        <v>N</v>
      </c>
    </row>
    <row r="298" spans="1:5" x14ac:dyDescent="0.25">
      <c r="A298" s="1">
        <v>44411</v>
      </c>
      <c r="B298">
        <v>236.949997</v>
      </c>
      <c r="C298">
        <f t="shared" si="12"/>
        <v>3.1500090000000114</v>
      </c>
      <c r="D298">
        <f t="shared" si="13"/>
        <v>-1.3119570684225685</v>
      </c>
      <c r="E298" t="str">
        <f t="shared" si="14"/>
        <v>N</v>
      </c>
    </row>
    <row r="299" spans="1:5" x14ac:dyDescent="0.25">
      <c r="A299" s="1">
        <v>44412</v>
      </c>
      <c r="B299">
        <v>234.83000200000001</v>
      </c>
      <c r="C299">
        <f t="shared" si="12"/>
        <v>2.1199949999999887</v>
      </c>
      <c r="D299">
        <f t="shared" si="13"/>
        <v>-0.89470142512809936</v>
      </c>
      <c r="E299" t="str">
        <f t="shared" si="14"/>
        <v>N</v>
      </c>
    </row>
    <row r="300" spans="1:5" x14ac:dyDescent="0.25">
      <c r="A300" s="1">
        <v>44413</v>
      </c>
      <c r="B300">
        <v>236.41999799999999</v>
      </c>
      <c r="C300">
        <f t="shared" si="12"/>
        <v>1.5899959999999851</v>
      </c>
      <c r="D300">
        <f t="shared" si="13"/>
        <v>0.67708384212336936</v>
      </c>
      <c r="E300" t="str">
        <f t="shared" si="14"/>
        <v>N</v>
      </c>
    </row>
    <row r="301" spans="1:5" x14ac:dyDescent="0.25">
      <c r="A301" s="1">
        <v>44414</v>
      </c>
      <c r="B301">
        <v>236.259995</v>
      </c>
      <c r="C301">
        <f t="shared" si="12"/>
        <v>0.16000299999998902</v>
      </c>
      <c r="D301">
        <f t="shared" si="13"/>
        <v>-6.7677439029497424E-2</v>
      </c>
      <c r="E301" t="str">
        <f t="shared" si="14"/>
        <v>P</v>
      </c>
    </row>
    <row r="302" spans="1:5" x14ac:dyDescent="0.25">
      <c r="A302" s="1">
        <v>44417</v>
      </c>
      <c r="B302">
        <v>234.679993</v>
      </c>
      <c r="C302">
        <f t="shared" si="12"/>
        <v>1.5800020000000075</v>
      </c>
      <c r="D302">
        <f t="shared" si="13"/>
        <v>-0.66875562238118536</v>
      </c>
      <c r="E302" t="str">
        <f t="shared" si="14"/>
        <v>N</v>
      </c>
    </row>
    <row r="303" spans="1:5" x14ac:dyDescent="0.25">
      <c r="A303" s="1">
        <v>44418</v>
      </c>
      <c r="B303">
        <v>233.449997</v>
      </c>
      <c r="C303">
        <f t="shared" si="12"/>
        <v>1.2299959999999999</v>
      </c>
      <c r="D303">
        <f t="shared" si="13"/>
        <v>-0.5241162590285231</v>
      </c>
      <c r="E303" t="str">
        <f t="shared" si="14"/>
        <v>N</v>
      </c>
    </row>
    <row r="304" spans="1:5" x14ac:dyDescent="0.25">
      <c r="A304" s="1">
        <v>44419</v>
      </c>
      <c r="B304">
        <v>235.550003</v>
      </c>
      <c r="C304">
        <f t="shared" si="12"/>
        <v>2.1000060000000076</v>
      </c>
      <c r="D304">
        <f t="shared" si="13"/>
        <v>0.89955280659095804</v>
      </c>
      <c r="E304" t="str">
        <f t="shared" si="14"/>
        <v>N</v>
      </c>
    </row>
    <row r="305" spans="1:5" x14ac:dyDescent="0.25">
      <c r="A305" s="1">
        <v>44420</v>
      </c>
      <c r="B305">
        <v>236.66999799999999</v>
      </c>
      <c r="C305">
        <f t="shared" ref="C305:C368" si="15">ABS(B305-B304)</f>
        <v>1.1199949999999887</v>
      </c>
      <c r="D305">
        <f t="shared" si="13"/>
        <v>0.47548078358546603</v>
      </c>
      <c r="E305" t="str">
        <f t="shared" si="14"/>
        <v>P</v>
      </c>
    </row>
    <row r="306" spans="1:5" x14ac:dyDescent="0.25">
      <c r="A306" s="1">
        <v>44421</v>
      </c>
      <c r="B306">
        <v>238.820007</v>
      </c>
      <c r="C306">
        <f t="shared" si="15"/>
        <v>2.1500090000000114</v>
      </c>
      <c r="D306">
        <f t="shared" ref="D306:D369" si="16">((B306-B305)/B305)*100</f>
        <v>0.90844171976543109</v>
      </c>
      <c r="E306" t="str">
        <f t="shared" si="14"/>
        <v>P</v>
      </c>
    </row>
    <row r="307" spans="1:5" x14ac:dyDescent="0.25">
      <c r="A307" s="1">
        <v>44424</v>
      </c>
      <c r="B307">
        <v>240.970001</v>
      </c>
      <c r="C307">
        <f t="shared" si="15"/>
        <v>2.1499939999999924</v>
      </c>
      <c r="D307">
        <f t="shared" si="16"/>
        <v>0.90025707100828967</v>
      </c>
      <c r="E307" t="str">
        <f t="shared" ref="E307:E370" si="17">IF(D306&gt;0,"P","N")</f>
        <v>P</v>
      </c>
    </row>
    <row r="308" spans="1:5" x14ac:dyDescent="0.25">
      <c r="A308" s="1">
        <v>44425</v>
      </c>
      <c r="B308">
        <v>240.279999</v>
      </c>
      <c r="C308">
        <f t="shared" si="15"/>
        <v>0.69000199999999268</v>
      </c>
      <c r="D308">
        <f t="shared" si="16"/>
        <v>-0.28634352705173155</v>
      </c>
      <c r="E308" t="str">
        <f t="shared" si="17"/>
        <v>P</v>
      </c>
    </row>
    <row r="309" spans="1:5" x14ac:dyDescent="0.25">
      <c r="A309" s="1">
        <v>44426</v>
      </c>
      <c r="B309">
        <v>238.08000200000001</v>
      </c>
      <c r="C309">
        <f t="shared" si="15"/>
        <v>2.1999969999999962</v>
      </c>
      <c r="D309">
        <f t="shared" si="16"/>
        <v>-0.91559722372064611</v>
      </c>
      <c r="E309" t="str">
        <f t="shared" si="17"/>
        <v>N</v>
      </c>
    </row>
    <row r="310" spans="1:5" x14ac:dyDescent="0.25">
      <c r="A310" s="1">
        <v>44427</v>
      </c>
      <c r="B310">
        <v>237.229996</v>
      </c>
      <c r="C310">
        <f t="shared" si="15"/>
        <v>0.85000600000000759</v>
      </c>
      <c r="D310">
        <f t="shared" si="16"/>
        <v>-0.35702536662445405</v>
      </c>
      <c r="E310" t="str">
        <f t="shared" si="17"/>
        <v>N</v>
      </c>
    </row>
    <row r="311" spans="1:5" x14ac:dyDescent="0.25">
      <c r="A311" s="1">
        <v>44428</v>
      </c>
      <c r="B311">
        <v>238.490005</v>
      </c>
      <c r="C311">
        <f t="shared" si="15"/>
        <v>1.2600089999999966</v>
      </c>
      <c r="D311">
        <f t="shared" si="16"/>
        <v>0.53113392962329964</v>
      </c>
      <c r="E311" t="str">
        <f t="shared" si="17"/>
        <v>N</v>
      </c>
    </row>
    <row r="312" spans="1:5" x14ac:dyDescent="0.25">
      <c r="A312" s="1">
        <v>44431</v>
      </c>
      <c r="B312">
        <v>239.66000399999999</v>
      </c>
      <c r="C312">
        <f t="shared" si="15"/>
        <v>1.16999899999999</v>
      </c>
      <c r="D312">
        <f t="shared" si="16"/>
        <v>0.49058617781486907</v>
      </c>
      <c r="E312" t="str">
        <f t="shared" si="17"/>
        <v>P</v>
      </c>
    </row>
    <row r="313" spans="1:5" x14ac:dyDescent="0.25">
      <c r="A313" s="1">
        <v>44432</v>
      </c>
      <c r="B313">
        <v>238.429993</v>
      </c>
      <c r="C313">
        <f t="shared" si="15"/>
        <v>1.2300109999999904</v>
      </c>
      <c r="D313">
        <f t="shared" si="16"/>
        <v>-0.51323165295448736</v>
      </c>
      <c r="E313" t="str">
        <f t="shared" si="17"/>
        <v>P</v>
      </c>
    </row>
    <row r="314" spans="1:5" x14ac:dyDescent="0.25">
      <c r="A314" s="1">
        <v>44433</v>
      </c>
      <c r="B314">
        <v>238.83000200000001</v>
      </c>
      <c r="C314">
        <f t="shared" si="15"/>
        <v>0.40000900000001138</v>
      </c>
      <c r="D314">
        <f t="shared" si="16"/>
        <v>0.16776790326039701</v>
      </c>
      <c r="E314" t="str">
        <f t="shared" si="17"/>
        <v>N</v>
      </c>
    </row>
    <row r="315" spans="1:5" x14ac:dyDescent="0.25">
      <c r="A315" s="1">
        <v>44434</v>
      </c>
      <c r="B315">
        <v>236.949997</v>
      </c>
      <c r="C315">
        <f t="shared" si="15"/>
        <v>1.8800050000000113</v>
      </c>
      <c r="D315">
        <f t="shared" si="16"/>
        <v>-0.78717287788659451</v>
      </c>
      <c r="E315" t="str">
        <f t="shared" si="17"/>
        <v>P</v>
      </c>
    </row>
    <row r="316" spans="1:5" x14ac:dyDescent="0.25">
      <c r="A316" s="1">
        <v>44435</v>
      </c>
      <c r="B316">
        <v>237.479996</v>
      </c>
      <c r="C316">
        <f t="shared" si="15"/>
        <v>0.52999900000000366</v>
      </c>
      <c r="D316">
        <f t="shared" si="16"/>
        <v>0.22367546178951994</v>
      </c>
      <c r="E316" t="str">
        <f t="shared" si="17"/>
        <v>N</v>
      </c>
    </row>
    <row r="317" spans="1:5" x14ac:dyDescent="0.25">
      <c r="A317" s="1">
        <v>44438</v>
      </c>
      <c r="B317">
        <v>236.58999600000001</v>
      </c>
      <c r="C317">
        <f t="shared" si="15"/>
        <v>0.88999999999998636</v>
      </c>
      <c r="D317">
        <f t="shared" si="16"/>
        <v>-0.37476840786201898</v>
      </c>
      <c r="E317" t="str">
        <f t="shared" si="17"/>
        <v>P</v>
      </c>
    </row>
    <row r="318" spans="1:5" x14ac:dyDescent="0.25">
      <c r="A318" s="1">
        <v>44439</v>
      </c>
      <c r="B318">
        <v>237.46000699999999</v>
      </c>
      <c r="C318">
        <f t="shared" si="15"/>
        <v>0.87001099999997678</v>
      </c>
      <c r="D318">
        <f t="shared" si="16"/>
        <v>0.36772941151745769</v>
      </c>
      <c r="E318" t="str">
        <f t="shared" si="17"/>
        <v>N</v>
      </c>
    </row>
    <row r="319" spans="1:5" x14ac:dyDescent="0.25">
      <c r="A319" s="1">
        <v>44440</v>
      </c>
      <c r="B319">
        <v>238.14999399999999</v>
      </c>
      <c r="C319">
        <f t="shared" si="15"/>
        <v>0.68998700000000213</v>
      </c>
      <c r="D319">
        <f t="shared" si="16"/>
        <v>0.29056977160789949</v>
      </c>
      <c r="E319" t="str">
        <f t="shared" si="17"/>
        <v>P</v>
      </c>
    </row>
    <row r="320" spans="1:5" x14ac:dyDescent="0.25">
      <c r="A320" s="1">
        <v>44441</v>
      </c>
      <c r="B320">
        <v>239.86999499999999</v>
      </c>
      <c r="C320">
        <f t="shared" si="15"/>
        <v>1.7200009999999963</v>
      </c>
      <c r="D320">
        <f t="shared" si="16"/>
        <v>0.72223432430571322</v>
      </c>
      <c r="E320" t="str">
        <f t="shared" si="17"/>
        <v>P</v>
      </c>
    </row>
    <row r="321" spans="1:5" x14ac:dyDescent="0.25">
      <c r="A321" s="1">
        <v>44442</v>
      </c>
      <c r="B321">
        <v>238.820007</v>
      </c>
      <c r="C321">
        <f t="shared" si="15"/>
        <v>1.0499879999999848</v>
      </c>
      <c r="D321">
        <f t="shared" si="16"/>
        <v>-0.43773211401450396</v>
      </c>
      <c r="E321" t="str">
        <f t="shared" si="17"/>
        <v>P</v>
      </c>
    </row>
    <row r="322" spans="1:5" x14ac:dyDescent="0.25">
      <c r="A322" s="1">
        <v>44446</v>
      </c>
      <c r="B322">
        <v>236.19000199999999</v>
      </c>
      <c r="C322">
        <f t="shared" si="15"/>
        <v>2.6300050000000113</v>
      </c>
      <c r="D322">
        <f t="shared" si="16"/>
        <v>-1.1012498630401646</v>
      </c>
      <c r="E322" t="str">
        <f t="shared" si="17"/>
        <v>N</v>
      </c>
    </row>
    <row r="323" spans="1:5" x14ac:dyDescent="0.25">
      <c r="A323" s="1">
        <v>44447</v>
      </c>
      <c r="B323">
        <v>238.61999499999999</v>
      </c>
      <c r="C323">
        <f t="shared" si="15"/>
        <v>2.4299929999999961</v>
      </c>
      <c r="D323">
        <f t="shared" si="16"/>
        <v>1.0288297469932686</v>
      </c>
      <c r="E323" t="str">
        <f t="shared" si="17"/>
        <v>N</v>
      </c>
    </row>
    <row r="324" spans="1:5" x14ac:dyDescent="0.25">
      <c r="A324" s="1">
        <v>44448</v>
      </c>
      <c r="B324">
        <v>238.61000100000001</v>
      </c>
      <c r="C324">
        <f t="shared" si="15"/>
        <v>9.9939999999776319E-3</v>
      </c>
      <c r="D324">
        <f t="shared" si="16"/>
        <v>-4.1882491867362721E-3</v>
      </c>
      <c r="E324" t="str">
        <f t="shared" si="17"/>
        <v>P</v>
      </c>
    </row>
    <row r="325" spans="1:5" x14ac:dyDescent="0.25">
      <c r="A325" s="1">
        <v>44449</v>
      </c>
      <c r="B325">
        <v>239.179993</v>
      </c>
      <c r="C325">
        <f t="shared" si="15"/>
        <v>0.56999199999998496</v>
      </c>
      <c r="D325">
        <f t="shared" si="16"/>
        <v>0.23888018004743439</v>
      </c>
      <c r="E325" t="str">
        <f t="shared" si="17"/>
        <v>N</v>
      </c>
    </row>
    <row r="326" spans="1:5" x14ac:dyDescent="0.25">
      <c r="A326" s="1">
        <v>44452</v>
      </c>
      <c r="B326">
        <v>241.21000699999999</v>
      </c>
      <c r="C326">
        <f t="shared" si="15"/>
        <v>2.0300139999999942</v>
      </c>
      <c r="D326">
        <f t="shared" si="16"/>
        <v>0.84873904984184623</v>
      </c>
      <c r="E326" t="str">
        <f t="shared" si="17"/>
        <v>P</v>
      </c>
    </row>
    <row r="327" spans="1:5" x14ac:dyDescent="0.25">
      <c r="A327" s="1">
        <v>44453</v>
      </c>
      <c r="B327">
        <v>241.13000500000001</v>
      </c>
      <c r="C327">
        <f t="shared" si="15"/>
        <v>8.0001999999979034E-2</v>
      </c>
      <c r="D327">
        <f t="shared" si="16"/>
        <v>-3.3166948998089883E-2</v>
      </c>
      <c r="E327" t="str">
        <f t="shared" si="17"/>
        <v>P</v>
      </c>
    </row>
    <row r="328" spans="1:5" x14ac:dyDescent="0.25">
      <c r="A328" s="1">
        <v>44454</v>
      </c>
      <c r="B328">
        <v>240.979996</v>
      </c>
      <c r="C328">
        <f t="shared" si="15"/>
        <v>0.15000900000001138</v>
      </c>
      <c r="D328">
        <f t="shared" si="16"/>
        <v>-6.2210839335408046E-2</v>
      </c>
      <c r="E328" t="str">
        <f t="shared" si="17"/>
        <v>N</v>
      </c>
    </row>
    <row r="329" spans="1:5" x14ac:dyDescent="0.25">
      <c r="A329" s="1">
        <v>44455</v>
      </c>
      <c r="B329">
        <v>243.21000699999999</v>
      </c>
      <c r="C329">
        <f t="shared" si="15"/>
        <v>2.2300109999999904</v>
      </c>
      <c r="D329">
        <f t="shared" si="16"/>
        <v>0.92539257905871597</v>
      </c>
      <c r="E329" t="str">
        <f t="shared" si="17"/>
        <v>N</v>
      </c>
    </row>
    <row r="330" spans="1:5" x14ac:dyDescent="0.25">
      <c r="A330" s="1">
        <v>44456</v>
      </c>
      <c r="B330">
        <v>242.490005</v>
      </c>
      <c r="C330">
        <f t="shared" si="15"/>
        <v>0.72000199999999381</v>
      </c>
      <c r="D330">
        <f t="shared" si="16"/>
        <v>-0.29604127267674224</v>
      </c>
      <c r="E330" t="str">
        <f t="shared" si="17"/>
        <v>P</v>
      </c>
    </row>
    <row r="331" spans="1:5" x14ac:dyDescent="0.25">
      <c r="A331" s="1">
        <v>44459</v>
      </c>
      <c r="B331">
        <v>239.08999600000001</v>
      </c>
      <c r="C331">
        <f t="shared" si="15"/>
        <v>3.400008999999983</v>
      </c>
      <c r="D331">
        <f t="shared" si="16"/>
        <v>-1.4021233576204444</v>
      </c>
      <c r="E331" t="str">
        <f t="shared" si="17"/>
        <v>N</v>
      </c>
    </row>
    <row r="332" spans="1:5" x14ac:dyDescent="0.25">
      <c r="A332" s="1">
        <v>44460</v>
      </c>
      <c r="B332">
        <v>240.5</v>
      </c>
      <c r="C332">
        <f t="shared" si="15"/>
        <v>1.4100039999999865</v>
      </c>
      <c r="D332">
        <f t="shared" si="16"/>
        <v>0.58973776552323276</v>
      </c>
      <c r="E332" t="str">
        <f t="shared" si="17"/>
        <v>N</v>
      </c>
    </row>
    <row r="333" spans="1:5" x14ac:dyDescent="0.25">
      <c r="A333" s="1">
        <v>44461</v>
      </c>
      <c r="B333">
        <v>243.13000500000001</v>
      </c>
      <c r="C333">
        <f t="shared" si="15"/>
        <v>2.6300050000000113</v>
      </c>
      <c r="D333">
        <f t="shared" si="16"/>
        <v>1.0935571725571773</v>
      </c>
      <c r="E333" t="str">
        <f t="shared" si="17"/>
        <v>P</v>
      </c>
    </row>
    <row r="334" spans="1:5" x14ac:dyDescent="0.25">
      <c r="A334" s="1">
        <v>44462</v>
      </c>
      <c r="B334">
        <v>244.779999</v>
      </c>
      <c r="C334">
        <f t="shared" si="15"/>
        <v>1.6499939999999924</v>
      </c>
      <c r="D334">
        <f t="shared" si="16"/>
        <v>0.67864680050493653</v>
      </c>
      <c r="E334" t="str">
        <f t="shared" si="17"/>
        <v>P</v>
      </c>
    </row>
    <row r="335" spans="1:5" x14ac:dyDescent="0.25">
      <c r="A335" s="1">
        <v>44463</v>
      </c>
      <c r="B335">
        <v>246.41999799999999</v>
      </c>
      <c r="C335">
        <f t="shared" si="15"/>
        <v>1.6399989999999889</v>
      </c>
      <c r="D335">
        <f t="shared" si="16"/>
        <v>0.66998897242416799</v>
      </c>
      <c r="E335" t="str">
        <f t="shared" si="17"/>
        <v>P</v>
      </c>
    </row>
    <row r="336" spans="1:5" x14ac:dyDescent="0.25">
      <c r="A336" s="1">
        <v>44466</v>
      </c>
      <c r="B336">
        <v>248.11000100000001</v>
      </c>
      <c r="C336">
        <f t="shared" si="15"/>
        <v>1.6900030000000186</v>
      </c>
      <c r="D336">
        <f t="shared" si="16"/>
        <v>0.68582217909117049</v>
      </c>
      <c r="E336" t="str">
        <f t="shared" si="17"/>
        <v>P</v>
      </c>
    </row>
    <row r="337" spans="1:5" x14ac:dyDescent="0.25">
      <c r="A337" s="1">
        <v>44467</v>
      </c>
      <c r="B337">
        <v>243.770004</v>
      </c>
      <c r="C337">
        <f t="shared" si="15"/>
        <v>4.339997000000011</v>
      </c>
      <c r="D337">
        <f t="shared" si="16"/>
        <v>-1.7492229182651975</v>
      </c>
      <c r="E337" t="str">
        <f t="shared" si="17"/>
        <v>P</v>
      </c>
    </row>
    <row r="338" spans="1:5" x14ac:dyDescent="0.25">
      <c r="A338" s="1">
        <v>44468</v>
      </c>
      <c r="B338">
        <v>244.279999</v>
      </c>
      <c r="C338">
        <f t="shared" si="15"/>
        <v>0.50999500000000353</v>
      </c>
      <c r="D338">
        <f t="shared" si="16"/>
        <v>0.20921154843973486</v>
      </c>
      <c r="E338" t="str">
        <f t="shared" si="17"/>
        <v>N</v>
      </c>
    </row>
    <row r="339" spans="1:5" x14ac:dyDescent="0.25">
      <c r="A339" s="1">
        <v>44469</v>
      </c>
      <c r="B339">
        <v>241.11000100000001</v>
      </c>
      <c r="C339">
        <f t="shared" si="15"/>
        <v>3.1699979999999925</v>
      </c>
      <c r="D339">
        <f t="shared" si="16"/>
        <v>-1.2976903606422532</v>
      </c>
      <c r="E339" t="str">
        <f t="shared" si="17"/>
        <v>P</v>
      </c>
    </row>
    <row r="340" spans="1:5" x14ac:dyDescent="0.25">
      <c r="A340" s="1">
        <v>44470</v>
      </c>
      <c r="B340">
        <v>242.929993</v>
      </c>
      <c r="C340">
        <f t="shared" si="15"/>
        <v>1.819991999999985</v>
      </c>
      <c r="D340">
        <f t="shared" si="16"/>
        <v>0.75483886709451953</v>
      </c>
      <c r="E340" t="str">
        <f t="shared" si="17"/>
        <v>N</v>
      </c>
    </row>
    <row r="341" spans="1:5" x14ac:dyDescent="0.25">
      <c r="A341" s="1">
        <v>44473</v>
      </c>
      <c r="B341">
        <v>243.08000200000001</v>
      </c>
      <c r="C341">
        <f t="shared" si="15"/>
        <v>0.15000900000001138</v>
      </c>
      <c r="D341">
        <f t="shared" si="16"/>
        <v>6.1749888577986904E-2</v>
      </c>
      <c r="E341" t="str">
        <f t="shared" si="17"/>
        <v>P</v>
      </c>
    </row>
    <row r="342" spans="1:5" x14ac:dyDescent="0.25">
      <c r="A342" s="1">
        <v>44474</v>
      </c>
      <c r="B342">
        <v>245.220001</v>
      </c>
      <c r="C342">
        <f t="shared" si="15"/>
        <v>2.1399989999999889</v>
      </c>
      <c r="D342">
        <f t="shared" si="16"/>
        <v>0.88036818429843067</v>
      </c>
      <c r="E342" t="str">
        <f t="shared" si="17"/>
        <v>P</v>
      </c>
    </row>
    <row r="343" spans="1:5" x14ac:dyDescent="0.25">
      <c r="A343" s="1">
        <v>44475</v>
      </c>
      <c r="B343">
        <v>247.10000600000001</v>
      </c>
      <c r="C343">
        <f t="shared" si="15"/>
        <v>1.8800050000000113</v>
      </c>
      <c r="D343">
        <f t="shared" si="16"/>
        <v>0.76666054658404936</v>
      </c>
      <c r="E343" t="str">
        <f t="shared" si="17"/>
        <v>P</v>
      </c>
    </row>
    <row r="344" spans="1:5" x14ac:dyDescent="0.25">
      <c r="A344" s="1">
        <v>44476</v>
      </c>
      <c r="B344">
        <v>248.320007</v>
      </c>
      <c r="C344">
        <f t="shared" si="15"/>
        <v>1.2200009999999963</v>
      </c>
      <c r="D344">
        <f t="shared" si="16"/>
        <v>0.49372762864279179</v>
      </c>
      <c r="E344" t="str">
        <f t="shared" si="17"/>
        <v>P</v>
      </c>
    </row>
    <row r="345" spans="1:5" x14ac:dyDescent="0.25">
      <c r="A345" s="1">
        <v>44477</v>
      </c>
      <c r="B345">
        <v>247.699997</v>
      </c>
      <c r="C345">
        <f t="shared" si="15"/>
        <v>0.62001000000000772</v>
      </c>
      <c r="D345">
        <f t="shared" si="16"/>
        <v>-0.24968185507501525</v>
      </c>
      <c r="E345" t="str">
        <f t="shared" si="17"/>
        <v>P</v>
      </c>
    </row>
    <row r="346" spans="1:5" x14ac:dyDescent="0.25">
      <c r="A346" s="1">
        <v>44480</v>
      </c>
      <c r="B346">
        <v>246.58000200000001</v>
      </c>
      <c r="C346">
        <f t="shared" si="15"/>
        <v>1.1199949999999887</v>
      </c>
      <c r="D346">
        <f t="shared" si="16"/>
        <v>-0.45215785771688516</v>
      </c>
      <c r="E346" t="str">
        <f t="shared" si="17"/>
        <v>N</v>
      </c>
    </row>
    <row r="347" spans="1:5" x14ac:dyDescent="0.25">
      <c r="A347" s="1">
        <v>44481</v>
      </c>
      <c r="B347">
        <v>244.520004</v>
      </c>
      <c r="C347">
        <f t="shared" si="15"/>
        <v>2.0599980000000073</v>
      </c>
      <c r="D347">
        <f t="shared" si="16"/>
        <v>-0.83542784625332567</v>
      </c>
      <c r="E347" t="str">
        <f t="shared" si="17"/>
        <v>N</v>
      </c>
    </row>
    <row r="348" spans="1:5" x14ac:dyDescent="0.25">
      <c r="A348" s="1">
        <v>44482</v>
      </c>
      <c r="B348">
        <v>242.64999399999999</v>
      </c>
      <c r="C348">
        <f t="shared" si="15"/>
        <v>1.8700100000000077</v>
      </c>
      <c r="D348">
        <f t="shared" si="16"/>
        <v>-0.76476769565242109</v>
      </c>
      <c r="E348" t="str">
        <f t="shared" si="17"/>
        <v>N</v>
      </c>
    </row>
    <row r="349" spans="1:5" x14ac:dyDescent="0.25">
      <c r="A349" s="1">
        <v>44483</v>
      </c>
      <c r="B349">
        <v>244.550003</v>
      </c>
      <c r="C349">
        <f t="shared" si="15"/>
        <v>1.9000090000000114</v>
      </c>
      <c r="D349">
        <f t="shared" si="16"/>
        <v>0.7830245402767293</v>
      </c>
      <c r="E349" t="str">
        <f t="shared" si="17"/>
        <v>N</v>
      </c>
    </row>
    <row r="350" spans="1:5" x14ac:dyDescent="0.25">
      <c r="A350" s="1">
        <v>44484</v>
      </c>
      <c r="B350">
        <v>242.25</v>
      </c>
      <c r="C350">
        <f t="shared" si="15"/>
        <v>2.3000030000000038</v>
      </c>
      <c r="D350">
        <f t="shared" si="16"/>
        <v>-0.94050417983433998</v>
      </c>
      <c r="E350" t="str">
        <f t="shared" si="17"/>
        <v>P</v>
      </c>
    </row>
    <row r="351" spans="1:5" x14ac:dyDescent="0.25">
      <c r="A351" s="1">
        <v>44487</v>
      </c>
      <c r="B351">
        <v>242.259995</v>
      </c>
      <c r="C351">
        <f t="shared" si="15"/>
        <v>9.9950000000035288E-3</v>
      </c>
      <c r="D351">
        <f t="shared" si="16"/>
        <v>4.1259029927775146E-3</v>
      </c>
      <c r="E351" t="str">
        <f t="shared" si="17"/>
        <v>N</v>
      </c>
    </row>
    <row r="352" spans="1:5" x14ac:dyDescent="0.25">
      <c r="A352" s="1">
        <v>44488</v>
      </c>
      <c r="B352">
        <v>242.770004</v>
      </c>
      <c r="C352">
        <f t="shared" si="15"/>
        <v>0.5100089999999966</v>
      </c>
      <c r="D352">
        <f t="shared" si="16"/>
        <v>0.21052134505327494</v>
      </c>
      <c r="E352" t="str">
        <f t="shared" si="17"/>
        <v>P</v>
      </c>
    </row>
    <row r="353" spans="1:5" x14ac:dyDescent="0.25">
      <c r="A353" s="1">
        <v>44489</v>
      </c>
      <c r="B353">
        <v>239.720001</v>
      </c>
      <c r="C353">
        <f t="shared" si="15"/>
        <v>3.0500030000000038</v>
      </c>
      <c r="D353">
        <f t="shared" si="16"/>
        <v>-1.2563343698754497</v>
      </c>
      <c r="E353" t="str">
        <f t="shared" si="17"/>
        <v>P</v>
      </c>
    </row>
    <row r="354" spans="1:5" x14ac:dyDescent="0.25">
      <c r="A354" s="1">
        <v>44490</v>
      </c>
      <c r="B354">
        <v>241.39999399999999</v>
      </c>
      <c r="C354">
        <f t="shared" si="15"/>
        <v>1.6799929999999961</v>
      </c>
      <c r="D354">
        <f t="shared" si="16"/>
        <v>0.70081469756042436</v>
      </c>
      <c r="E354" t="str">
        <f t="shared" si="17"/>
        <v>N</v>
      </c>
    </row>
    <row r="355" spans="1:5" x14ac:dyDescent="0.25">
      <c r="A355" s="1">
        <v>44491</v>
      </c>
      <c r="B355">
        <v>238.44000199999999</v>
      </c>
      <c r="C355">
        <f t="shared" si="15"/>
        <v>2.9599919999999997</v>
      </c>
      <c r="D355">
        <f t="shared" si="16"/>
        <v>-1.2261773295653022</v>
      </c>
      <c r="E355" t="str">
        <f t="shared" si="17"/>
        <v>P</v>
      </c>
    </row>
    <row r="356" spans="1:5" x14ac:dyDescent="0.25">
      <c r="A356" s="1">
        <v>44494</v>
      </c>
      <c r="B356">
        <v>237.33999600000001</v>
      </c>
      <c r="C356">
        <f t="shared" si="15"/>
        <v>1.1000059999999792</v>
      </c>
      <c r="D356">
        <f t="shared" si="16"/>
        <v>-0.46133450376333213</v>
      </c>
      <c r="E356" t="str">
        <f t="shared" si="17"/>
        <v>N</v>
      </c>
    </row>
    <row r="357" spans="1:5" x14ac:dyDescent="0.25">
      <c r="A357" s="1">
        <v>44495</v>
      </c>
      <c r="B357">
        <v>236.41999799999999</v>
      </c>
      <c r="C357">
        <f t="shared" si="15"/>
        <v>0.91999800000002097</v>
      </c>
      <c r="D357">
        <f t="shared" si="16"/>
        <v>-0.38762872482732363</v>
      </c>
      <c r="E357" t="str">
        <f t="shared" si="17"/>
        <v>N</v>
      </c>
    </row>
    <row r="358" spans="1:5" x14ac:dyDescent="0.25">
      <c r="A358" s="1">
        <v>44496</v>
      </c>
      <c r="B358">
        <v>242.729996</v>
      </c>
      <c r="C358">
        <f t="shared" si="15"/>
        <v>6.3099980000000073</v>
      </c>
      <c r="D358">
        <f t="shared" si="16"/>
        <v>2.6689781124183951</v>
      </c>
      <c r="E358" t="str">
        <f t="shared" si="17"/>
        <v>N</v>
      </c>
    </row>
    <row r="359" spans="1:5" x14ac:dyDescent="0.25">
      <c r="A359" s="1">
        <v>44497</v>
      </c>
      <c r="B359">
        <v>245.5</v>
      </c>
      <c r="C359">
        <f t="shared" si="15"/>
        <v>2.7700040000000001</v>
      </c>
      <c r="D359">
        <f t="shared" si="16"/>
        <v>1.1411873462890842</v>
      </c>
      <c r="E359" t="str">
        <f t="shared" si="17"/>
        <v>P</v>
      </c>
    </row>
    <row r="360" spans="1:5" x14ac:dyDescent="0.25">
      <c r="A360" s="1">
        <v>44498</v>
      </c>
      <c r="B360">
        <v>245.550003</v>
      </c>
      <c r="C360">
        <f t="shared" si="15"/>
        <v>5.0003000000003794E-2</v>
      </c>
      <c r="D360">
        <f t="shared" si="16"/>
        <v>2.0367820773932298E-2</v>
      </c>
      <c r="E360" t="str">
        <f t="shared" si="17"/>
        <v>P</v>
      </c>
    </row>
    <row r="361" spans="1:5" x14ac:dyDescent="0.25">
      <c r="A361" s="1">
        <v>44501</v>
      </c>
      <c r="B361">
        <v>250.58000200000001</v>
      </c>
      <c r="C361">
        <f t="shared" si="15"/>
        <v>5.0299990000000037</v>
      </c>
      <c r="D361">
        <f t="shared" si="16"/>
        <v>2.0484622026251831</v>
      </c>
      <c r="E361" t="str">
        <f t="shared" si="17"/>
        <v>P</v>
      </c>
    </row>
    <row r="362" spans="1:5" x14ac:dyDescent="0.25">
      <c r="A362" s="1">
        <v>44502</v>
      </c>
      <c r="B362">
        <v>249.240005</v>
      </c>
      <c r="C362">
        <f t="shared" si="15"/>
        <v>1.339997000000011</v>
      </c>
      <c r="D362">
        <f t="shared" si="16"/>
        <v>-0.53475815679816741</v>
      </c>
      <c r="E362" t="str">
        <f t="shared" si="17"/>
        <v>P</v>
      </c>
    </row>
    <row r="363" spans="1:5" x14ac:dyDescent="0.25">
      <c r="A363" s="1">
        <v>44503</v>
      </c>
      <c r="B363">
        <v>250.39999399999999</v>
      </c>
      <c r="C363">
        <f t="shared" si="15"/>
        <v>1.1599889999999959</v>
      </c>
      <c r="D363">
        <f t="shared" si="16"/>
        <v>0.46541043842460039</v>
      </c>
      <c r="E363" t="str">
        <f t="shared" si="17"/>
        <v>N</v>
      </c>
    </row>
    <row r="364" spans="1:5" x14ac:dyDescent="0.25">
      <c r="A364" s="1">
        <v>44504</v>
      </c>
      <c r="B364">
        <v>253.46000699999999</v>
      </c>
      <c r="C364">
        <f t="shared" si="15"/>
        <v>3.0600129999999979</v>
      </c>
      <c r="D364">
        <f t="shared" si="16"/>
        <v>1.2220499494101418</v>
      </c>
      <c r="E364" t="str">
        <f t="shared" si="17"/>
        <v>P</v>
      </c>
    </row>
    <row r="365" spans="1:5" x14ac:dyDescent="0.25">
      <c r="A365" s="1">
        <v>44505</v>
      </c>
      <c r="B365">
        <v>254.71000699999999</v>
      </c>
      <c r="C365">
        <f t="shared" si="15"/>
        <v>1.25</v>
      </c>
      <c r="D365">
        <f t="shared" si="16"/>
        <v>0.49317445177850094</v>
      </c>
      <c r="E365" t="str">
        <f t="shared" si="17"/>
        <v>P</v>
      </c>
    </row>
    <row r="366" spans="1:5" x14ac:dyDescent="0.25">
      <c r="A366" s="1">
        <v>44508</v>
      </c>
      <c r="B366">
        <v>253.10000600000001</v>
      </c>
      <c r="C366">
        <f t="shared" si="15"/>
        <v>1.6100009999999827</v>
      </c>
      <c r="D366">
        <f t="shared" si="16"/>
        <v>-0.63209177329259103</v>
      </c>
      <c r="E366" t="str">
        <f t="shared" si="17"/>
        <v>P</v>
      </c>
    </row>
    <row r="367" spans="1:5" x14ac:dyDescent="0.25">
      <c r="A367" s="1">
        <v>44509</v>
      </c>
      <c r="B367">
        <v>252.64999399999999</v>
      </c>
      <c r="C367">
        <f t="shared" si="15"/>
        <v>0.45001200000001518</v>
      </c>
      <c r="D367">
        <f t="shared" si="16"/>
        <v>-0.17780007480521956</v>
      </c>
      <c r="E367" t="str">
        <f t="shared" si="17"/>
        <v>N</v>
      </c>
    </row>
    <row r="368" spans="1:5" x14ac:dyDescent="0.25">
      <c r="A368" s="1">
        <v>44510</v>
      </c>
      <c r="B368">
        <v>253.13000500000001</v>
      </c>
      <c r="C368">
        <f t="shared" si="15"/>
        <v>0.48001100000001884</v>
      </c>
      <c r="D368">
        <f t="shared" si="16"/>
        <v>0.1899905052046108</v>
      </c>
      <c r="E368" t="str">
        <f t="shared" si="17"/>
        <v>N</v>
      </c>
    </row>
    <row r="369" spans="1:5" x14ac:dyDescent="0.25">
      <c r="A369" s="1">
        <v>44511</v>
      </c>
      <c r="B369">
        <v>250.16000399999999</v>
      </c>
      <c r="C369">
        <f t="shared" ref="C369:C432" si="18">ABS(B369-B368)</f>
        <v>2.9700010000000248</v>
      </c>
      <c r="D369">
        <f t="shared" si="16"/>
        <v>-1.1733105287142962</v>
      </c>
      <c r="E369" t="str">
        <f t="shared" si="17"/>
        <v>P</v>
      </c>
    </row>
    <row r="370" spans="1:5" x14ac:dyDescent="0.25">
      <c r="A370" s="1">
        <v>44512</v>
      </c>
      <c r="B370">
        <v>250.66999799999999</v>
      </c>
      <c r="C370">
        <f t="shared" si="18"/>
        <v>0.50999400000000605</v>
      </c>
      <c r="D370">
        <f t="shared" ref="D370:D433" si="19">((B370-B369)/B369)*100</f>
        <v>0.20386712178018918</v>
      </c>
      <c r="E370" t="str">
        <f t="shared" si="17"/>
        <v>N</v>
      </c>
    </row>
    <row r="371" spans="1:5" x14ac:dyDescent="0.25">
      <c r="A371" s="1">
        <v>44515</v>
      </c>
      <c r="B371">
        <v>252.94000199999999</v>
      </c>
      <c r="C371">
        <f t="shared" si="18"/>
        <v>2.2700040000000001</v>
      </c>
      <c r="D371">
        <f t="shared" si="19"/>
        <v>0.90557466713667123</v>
      </c>
      <c r="E371" t="str">
        <f t="shared" ref="E371:E434" si="20">IF(D370&gt;0,"P","N")</f>
        <v>P</v>
      </c>
    </row>
    <row r="372" spans="1:5" x14ac:dyDescent="0.25">
      <c r="A372" s="1">
        <v>44516</v>
      </c>
      <c r="B372">
        <v>252.46000699999999</v>
      </c>
      <c r="C372">
        <f t="shared" si="18"/>
        <v>0.47999500000000239</v>
      </c>
      <c r="D372">
        <f t="shared" si="19"/>
        <v>-0.18976634624997055</v>
      </c>
      <c r="E372" t="str">
        <f t="shared" si="20"/>
        <v>P</v>
      </c>
    </row>
    <row r="373" spans="1:5" x14ac:dyDescent="0.25">
      <c r="A373" s="1">
        <v>44517</v>
      </c>
      <c r="B373">
        <v>252.69000199999999</v>
      </c>
      <c r="C373">
        <f t="shared" si="18"/>
        <v>0.22999500000000239</v>
      </c>
      <c r="D373">
        <f t="shared" si="19"/>
        <v>9.1101558117283266E-2</v>
      </c>
      <c r="E373" t="str">
        <f t="shared" si="20"/>
        <v>N</v>
      </c>
    </row>
    <row r="374" spans="1:5" x14ac:dyDescent="0.25">
      <c r="A374" s="1">
        <v>44518</v>
      </c>
      <c r="B374">
        <v>253.479996</v>
      </c>
      <c r="C374">
        <f t="shared" si="18"/>
        <v>0.78999400000000719</v>
      </c>
      <c r="D374">
        <f t="shared" si="19"/>
        <v>0.31263365932460091</v>
      </c>
      <c r="E374" t="str">
        <f t="shared" si="20"/>
        <v>P</v>
      </c>
    </row>
    <row r="375" spans="1:5" x14ac:dyDescent="0.25">
      <c r="A375" s="1">
        <v>44519</v>
      </c>
      <c r="B375">
        <v>251.949997</v>
      </c>
      <c r="C375">
        <f t="shared" si="18"/>
        <v>1.5299990000000037</v>
      </c>
      <c r="D375">
        <f t="shared" si="19"/>
        <v>-0.60359753201195554</v>
      </c>
      <c r="E375" t="str">
        <f t="shared" si="20"/>
        <v>P</v>
      </c>
    </row>
    <row r="376" spans="1:5" x14ac:dyDescent="0.25">
      <c r="A376" s="1">
        <v>44522</v>
      </c>
      <c r="B376">
        <v>253.479996</v>
      </c>
      <c r="C376">
        <f t="shared" si="18"/>
        <v>1.5299990000000037</v>
      </c>
      <c r="D376">
        <f t="shared" si="19"/>
        <v>0.60726295622857407</v>
      </c>
      <c r="E376" t="str">
        <f t="shared" si="20"/>
        <v>N</v>
      </c>
    </row>
    <row r="377" spans="1:5" x14ac:dyDescent="0.25">
      <c r="A377" s="1">
        <v>44523</v>
      </c>
      <c r="B377">
        <v>255.64999399999999</v>
      </c>
      <c r="C377">
        <f t="shared" si="18"/>
        <v>2.1699979999999925</v>
      </c>
      <c r="D377">
        <f t="shared" si="19"/>
        <v>0.85608254467543565</v>
      </c>
      <c r="E377" t="str">
        <f t="shared" si="20"/>
        <v>P</v>
      </c>
    </row>
    <row r="378" spans="1:5" x14ac:dyDescent="0.25">
      <c r="A378" s="1">
        <v>44524</v>
      </c>
      <c r="B378">
        <v>257.10998499999999</v>
      </c>
      <c r="C378">
        <f t="shared" si="18"/>
        <v>1.4599910000000023</v>
      </c>
      <c r="D378">
        <f t="shared" si="19"/>
        <v>0.57108978457476611</v>
      </c>
      <c r="E378" t="str">
        <f t="shared" si="20"/>
        <v>P</v>
      </c>
    </row>
    <row r="379" spans="1:5" x14ac:dyDescent="0.25">
      <c r="A379" s="1">
        <v>44526</v>
      </c>
      <c r="B379">
        <v>250.009995</v>
      </c>
      <c r="C379">
        <f t="shared" si="18"/>
        <v>7.0999899999999911</v>
      </c>
      <c r="D379">
        <f t="shared" si="19"/>
        <v>-2.7614602365598486</v>
      </c>
      <c r="E379" t="str">
        <f t="shared" si="20"/>
        <v>P</v>
      </c>
    </row>
    <row r="380" spans="1:5" x14ac:dyDescent="0.25">
      <c r="A380" s="1">
        <v>44529</v>
      </c>
      <c r="B380">
        <v>250.300003</v>
      </c>
      <c r="C380">
        <f t="shared" si="18"/>
        <v>0.29000800000000027</v>
      </c>
      <c r="D380">
        <f t="shared" si="19"/>
        <v>0.11599856237747626</v>
      </c>
      <c r="E380" t="str">
        <f t="shared" si="20"/>
        <v>N</v>
      </c>
    </row>
    <row r="381" spans="1:5" x14ac:dyDescent="0.25">
      <c r="A381" s="1">
        <v>44530</v>
      </c>
      <c r="B381">
        <v>244.60000600000001</v>
      </c>
      <c r="C381">
        <f t="shared" si="18"/>
        <v>5.6999969999999962</v>
      </c>
      <c r="D381">
        <f t="shared" si="19"/>
        <v>-2.2772660534087152</v>
      </c>
      <c r="E381" t="str">
        <f t="shared" si="20"/>
        <v>P</v>
      </c>
    </row>
    <row r="382" spans="1:5" x14ac:dyDescent="0.25">
      <c r="A382" s="1">
        <v>44531</v>
      </c>
      <c r="B382">
        <v>244.179993</v>
      </c>
      <c r="C382">
        <f t="shared" si="18"/>
        <v>0.42001300000001152</v>
      </c>
      <c r="D382">
        <f t="shared" si="19"/>
        <v>-0.1717142230977752</v>
      </c>
      <c r="E382" t="str">
        <f t="shared" si="20"/>
        <v>N</v>
      </c>
    </row>
    <row r="383" spans="1:5" x14ac:dyDescent="0.25">
      <c r="A383" s="1">
        <v>44532</v>
      </c>
      <c r="B383">
        <v>248.800003</v>
      </c>
      <c r="C383">
        <f t="shared" si="18"/>
        <v>4.6200100000000077</v>
      </c>
      <c r="D383">
        <f t="shared" si="19"/>
        <v>1.8920510002635671</v>
      </c>
      <c r="E383" t="str">
        <f t="shared" si="20"/>
        <v>N</v>
      </c>
    </row>
    <row r="384" spans="1:5" x14ac:dyDescent="0.25">
      <c r="A384" s="1">
        <v>44533</v>
      </c>
      <c r="B384">
        <v>249.33000200000001</v>
      </c>
      <c r="C384">
        <f t="shared" si="18"/>
        <v>0.52999900000000366</v>
      </c>
      <c r="D384">
        <f t="shared" si="19"/>
        <v>0.2130221035407317</v>
      </c>
      <c r="E384" t="str">
        <f t="shared" si="20"/>
        <v>P</v>
      </c>
    </row>
    <row r="385" spans="1:5" x14ac:dyDescent="0.25">
      <c r="A385" s="1">
        <v>44536</v>
      </c>
      <c r="B385">
        <v>255.78999300000001</v>
      </c>
      <c r="C385">
        <f t="shared" si="18"/>
        <v>6.4599910000000023</v>
      </c>
      <c r="D385">
        <f t="shared" si="19"/>
        <v>2.5909400987370956</v>
      </c>
      <c r="E385" t="str">
        <f t="shared" si="20"/>
        <v>P</v>
      </c>
    </row>
    <row r="386" spans="1:5" x14ac:dyDescent="0.25">
      <c r="A386" s="1">
        <v>44537</v>
      </c>
      <c r="B386">
        <v>259.91000400000001</v>
      </c>
      <c r="C386">
        <f t="shared" si="18"/>
        <v>4.1200110000000052</v>
      </c>
      <c r="D386">
        <f t="shared" si="19"/>
        <v>1.6107006187689308</v>
      </c>
      <c r="E386" t="str">
        <f t="shared" si="20"/>
        <v>P</v>
      </c>
    </row>
    <row r="387" spans="1:5" x14ac:dyDescent="0.25">
      <c r="A387" s="1">
        <v>44538</v>
      </c>
      <c r="B387">
        <v>259.57998700000002</v>
      </c>
      <c r="C387">
        <f t="shared" si="18"/>
        <v>0.33001699999999801</v>
      </c>
      <c r="D387">
        <f t="shared" si="19"/>
        <v>-0.12697356581934338</v>
      </c>
      <c r="E387" t="str">
        <f t="shared" si="20"/>
        <v>P</v>
      </c>
    </row>
    <row r="388" spans="1:5" x14ac:dyDescent="0.25">
      <c r="A388" s="1">
        <v>44539</v>
      </c>
      <c r="B388">
        <v>262.33999599999999</v>
      </c>
      <c r="C388">
        <f t="shared" si="18"/>
        <v>2.7600089999999682</v>
      </c>
      <c r="D388">
        <f t="shared" si="19"/>
        <v>1.0632595493580821</v>
      </c>
      <c r="E388" t="str">
        <f t="shared" si="20"/>
        <v>N</v>
      </c>
    </row>
    <row r="389" spans="1:5" x14ac:dyDescent="0.25">
      <c r="A389" s="1">
        <v>44540</v>
      </c>
      <c r="B389">
        <v>264.97000100000002</v>
      </c>
      <c r="C389">
        <f t="shared" si="18"/>
        <v>2.6300050000000397</v>
      </c>
      <c r="D389">
        <f t="shared" si="19"/>
        <v>1.0025177403753713</v>
      </c>
      <c r="E389" t="str">
        <f t="shared" si="20"/>
        <v>P</v>
      </c>
    </row>
    <row r="390" spans="1:5" x14ac:dyDescent="0.25">
      <c r="A390" s="1">
        <v>44543</v>
      </c>
      <c r="B390">
        <v>263.08999599999999</v>
      </c>
      <c r="C390">
        <f t="shared" si="18"/>
        <v>1.8800050000000397</v>
      </c>
      <c r="D390">
        <f t="shared" si="19"/>
        <v>-0.70951616896436498</v>
      </c>
      <c r="E390" t="str">
        <f t="shared" si="20"/>
        <v>P</v>
      </c>
    </row>
    <row r="391" spans="1:5" x14ac:dyDescent="0.25">
      <c r="A391" s="1">
        <v>44544</v>
      </c>
      <c r="B391">
        <v>262.51998900000001</v>
      </c>
      <c r="C391">
        <f t="shared" si="18"/>
        <v>0.57000699999997551</v>
      </c>
      <c r="D391">
        <f t="shared" si="19"/>
        <v>-0.21665856120199095</v>
      </c>
      <c r="E391" t="str">
        <f t="shared" si="20"/>
        <v>N</v>
      </c>
    </row>
    <row r="392" spans="1:5" x14ac:dyDescent="0.25">
      <c r="A392" s="1">
        <v>44545</v>
      </c>
      <c r="B392">
        <v>264.51998900000001</v>
      </c>
      <c r="C392">
        <f t="shared" si="18"/>
        <v>2</v>
      </c>
      <c r="D392">
        <f t="shared" si="19"/>
        <v>0.76184674836322652</v>
      </c>
      <c r="E392" t="str">
        <f t="shared" si="20"/>
        <v>N</v>
      </c>
    </row>
    <row r="393" spans="1:5" x14ac:dyDescent="0.25">
      <c r="A393" s="1">
        <v>44546</v>
      </c>
      <c r="B393">
        <v>265.54998799999998</v>
      </c>
      <c r="C393">
        <f t="shared" si="18"/>
        <v>1.0299989999999752</v>
      </c>
      <c r="D393">
        <f t="shared" si="19"/>
        <v>0.38938418374120498</v>
      </c>
      <c r="E393" t="str">
        <f t="shared" si="20"/>
        <v>P</v>
      </c>
    </row>
    <row r="394" spans="1:5" x14ac:dyDescent="0.25">
      <c r="A394" s="1">
        <v>44547</v>
      </c>
      <c r="B394">
        <v>261.70001200000002</v>
      </c>
      <c r="C394">
        <f t="shared" si="18"/>
        <v>3.8499759999999696</v>
      </c>
      <c r="D394">
        <f t="shared" si="19"/>
        <v>-1.4498121536348818</v>
      </c>
      <c r="E394" t="str">
        <f t="shared" si="20"/>
        <v>P</v>
      </c>
    </row>
    <row r="395" spans="1:5" x14ac:dyDescent="0.25">
      <c r="A395" s="1">
        <v>44550</v>
      </c>
      <c r="B395">
        <v>261.73001099999999</v>
      </c>
      <c r="C395">
        <f t="shared" si="18"/>
        <v>2.999899999997524E-2</v>
      </c>
      <c r="D395">
        <f t="shared" si="19"/>
        <v>1.1463125190829277E-2</v>
      </c>
      <c r="E395" t="str">
        <f t="shared" si="20"/>
        <v>N</v>
      </c>
    </row>
    <row r="396" spans="1:5" x14ac:dyDescent="0.25">
      <c r="A396" s="1">
        <v>44551</v>
      </c>
      <c r="B396">
        <v>264.39001500000001</v>
      </c>
      <c r="C396">
        <f t="shared" si="18"/>
        <v>2.6600040000000149</v>
      </c>
      <c r="D396">
        <f t="shared" si="19"/>
        <v>1.0163160081783724</v>
      </c>
      <c r="E396" t="str">
        <f t="shared" si="20"/>
        <v>P</v>
      </c>
    </row>
    <row r="397" spans="1:5" x14ac:dyDescent="0.25">
      <c r="A397" s="1">
        <v>44552</v>
      </c>
      <c r="B397">
        <v>264.94000199999999</v>
      </c>
      <c r="C397">
        <f t="shared" si="18"/>
        <v>0.54998699999998735</v>
      </c>
      <c r="D397">
        <f t="shared" si="19"/>
        <v>0.208021093383571</v>
      </c>
      <c r="E397" t="str">
        <f t="shared" si="20"/>
        <v>P</v>
      </c>
    </row>
    <row r="398" spans="1:5" x14ac:dyDescent="0.25">
      <c r="A398" s="1">
        <v>44553</v>
      </c>
      <c r="B398">
        <v>265.95001200000002</v>
      </c>
      <c r="C398">
        <f t="shared" si="18"/>
        <v>1.0100100000000225</v>
      </c>
      <c r="D398">
        <f t="shared" si="19"/>
        <v>0.38122216063092751</v>
      </c>
      <c r="E398" t="str">
        <f t="shared" si="20"/>
        <v>P</v>
      </c>
    </row>
    <row r="399" spans="1:5" x14ac:dyDescent="0.25">
      <c r="A399" s="1">
        <v>44557</v>
      </c>
      <c r="B399">
        <v>268.23998999999998</v>
      </c>
      <c r="C399">
        <f t="shared" si="18"/>
        <v>2.2899779999999623</v>
      </c>
      <c r="D399">
        <f t="shared" si="19"/>
        <v>0.86105579871151205</v>
      </c>
      <c r="E399" t="str">
        <f t="shared" si="20"/>
        <v>P</v>
      </c>
    </row>
    <row r="400" spans="1:5" x14ac:dyDescent="0.25">
      <c r="A400" s="1">
        <v>44558</v>
      </c>
      <c r="B400">
        <v>267.88000499999998</v>
      </c>
      <c r="C400">
        <f t="shared" si="18"/>
        <v>0.35998499999999467</v>
      </c>
      <c r="D400">
        <f t="shared" si="19"/>
        <v>-0.1342025847823789</v>
      </c>
      <c r="E400" t="str">
        <f t="shared" si="20"/>
        <v>P</v>
      </c>
    </row>
    <row r="401" spans="1:5" x14ac:dyDescent="0.25">
      <c r="A401" s="1">
        <v>44559</v>
      </c>
      <c r="B401">
        <v>268.48998999999998</v>
      </c>
      <c r="C401">
        <f t="shared" si="18"/>
        <v>0.60998499999999467</v>
      </c>
      <c r="D401">
        <f t="shared" si="19"/>
        <v>0.22770829797468264</v>
      </c>
      <c r="E401" t="str">
        <f t="shared" si="20"/>
        <v>N</v>
      </c>
    </row>
    <row r="402" spans="1:5" x14ac:dyDescent="0.25">
      <c r="A402" s="1">
        <v>44560</v>
      </c>
      <c r="B402">
        <v>267.209991</v>
      </c>
      <c r="C402">
        <f t="shared" si="18"/>
        <v>1.2799989999999752</v>
      </c>
      <c r="D402">
        <f t="shared" si="19"/>
        <v>-0.47673993358187222</v>
      </c>
      <c r="E402" t="str">
        <f t="shared" si="20"/>
        <v>P</v>
      </c>
    </row>
    <row r="403" spans="1:5" x14ac:dyDescent="0.25">
      <c r="A403" s="1">
        <v>44561</v>
      </c>
      <c r="B403">
        <v>268.07000699999998</v>
      </c>
      <c r="C403">
        <f t="shared" si="18"/>
        <v>0.86001599999997325</v>
      </c>
      <c r="D403">
        <f t="shared" si="19"/>
        <v>0.32185024099640541</v>
      </c>
      <c r="E403" t="str">
        <f t="shared" si="20"/>
        <v>N</v>
      </c>
    </row>
    <row r="404" spans="1:5" x14ac:dyDescent="0.25">
      <c r="A404" s="1">
        <v>44564</v>
      </c>
      <c r="B404">
        <v>268.57998700000002</v>
      </c>
      <c r="C404">
        <f t="shared" si="18"/>
        <v>0.5099800000000414</v>
      </c>
      <c r="D404">
        <f t="shared" si="19"/>
        <v>0.19024134990231917</v>
      </c>
      <c r="E404" t="str">
        <f t="shared" si="20"/>
        <v>P</v>
      </c>
    </row>
    <row r="405" spans="1:5" x14ac:dyDescent="0.25">
      <c r="A405" s="1">
        <v>44565</v>
      </c>
      <c r="B405">
        <v>268.51001000000002</v>
      </c>
      <c r="C405">
        <f t="shared" si="18"/>
        <v>6.9976999999994405E-2</v>
      </c>
      <c r="D405">
        <f t="shared" si="19"/>
        <v>-2.6054435694046852E-2</v>
      </c>
      <c r="E405" t="str">
        <f t="shared" si="20"/>
        <v>P</v>
      </c>
    </row>
    <row r="406" spans="1:5" x14ac:dyDescent="0.25">
      <c r="A406" s="1">
        <v>44566</v>
      </c>
      <c r="B406">
        <v>267.19000199999999</v>
      </c>
      <c r="C406">
        <f t="shared" si="18"/>
        <v>1.3200080000000298</v>
      </c>
      <c r="D406">
        <f t="shared" si="19"/>
        <v>-0.49160476363619732</v>
      </c>
      <c r="E406" t="str">
        <f t="shared" si="20"/>
        <v>N</v>
      </c>
    </row>
    <row r="407" spans="1:5" x14ac:dyDescent="0.25">
      <c r="A407" s="1">
        <v>44567</v>
      </c>
      <c r="B407">
        <v>269.69000199999999</v>
      </c>
      <c r="C407">
        <f t="shared" si="18"/>
        <v>2.5</v>
      </c>
      <c r="D407">
        <f t="shared" si="19"/>
        <v>0.93566375286751935</v>
      </c>
      <c r="E407" t="str">
        <f t="shared" si="20"/>
        <v>N</v>
      </c>
    </row>
    <row r="408" spans="1:5" x14ac:dyDescent="0.25">
      <c r="A408" s="1">
        <v>44568</v>
      </c>
      <c r="B408">
        <v>267.05999800000001</v>
      </c>
      <c r="C408">
        <f t="shared" si="18"/>
        <v>2.6300039999999854</v>
      </c>
      <c r="D408">
        <f t="shared" si="19"/>
        <v>-0.97519521691426492</v>
      </c>
      <c r="E408" t="str">
        <f t="shared" si="20"/>
        <v>P</v>
      </c>
    </row>
    <row r="409" spans="1:5" x14ac:dyDescent="0.25">
      <c r="A409" s="1">
        <v>44571</v>
      </c>
      <c r="B409">
        <v>264.41000400000001</v>
      </c>
      <c r="C409">
        <f t="shared" si="18"/>
        <v>2.6499939999999924</v>
      </c>
      <c r="D409">
        <f t="shared" si="19"/>
        <v>-0.9922841383380796</v>
      </c>
      <c r="E409" t="str">
        <f t="shared" si="20"/>
        <v>N</v>
      </c>
    </row>
    <row r="410" spans="1:5" x14ac:dyDescent="0.25">
      <c r="A410" s="1">
        <v>44572</v>
      </c>
      <c r="B410">
        <v>262.11999500000002</v>
      </c>
      <c r="C410">
        <f t="shared" si="18"/>
        <v>2.2900089999999977</v>
      </c>
      <c r="D410">
        <f t="shared" si="19"/>
        <v>-0.86608258589187026</v>
      </c>
      <c r="E410" t="str">
        <f t="shared" si="20"/>
        <v>N</v>
      </c>
    </row>
    <row r="411" spans="1:5" x14ac:dyDescent="0.25">
      <c r="A411" s="1">
        <v>44573</v>
      </c>
      <c r="B411">
        <v>260.92001299999998</v>
      </c>
      <c r="C411">
        <f t="shared" si="18"/>
        <v>1.1999820000000341</v>
      </c>
      <c r="D411">
        <f t="shared" si="19"/>
        <v>-0.45779872687699158</v>
      </c>
      <c r="E411" t="str">
        <f t="shared" si="20"/>
        <v>N</v>
      </c>
    </row>
    <row r="412" spans="1:5" x14ac:dyDescent="0.25">
      <c r="A412" s="1">
        <v>44574</v>
      </c>
      <c r="B412">
        <v>261.41000400000001</v>
      </c>
      <c r="C412">
        <f t="shared" si="18"/>
        <v>0.48999100000003182</v>
      </c>
      <c r="D412">
        <f t="shared" si="19"/>
        <v>0.18779356721863719</v>
      </c>
      <c r="E412" t="str">
        <f t="shared" si="20"/>
        <v>N</v>
      </c>
    </row>
    <row r="413" spans="1:5" x14ac:dyDescent="0.25">
      <c r="A413" s="1">
        <v>44575</v>
      </c>
      <c r="B413">
        <v>257.709991</v>
      </c>
      <c r="C413">
        <f t="shared" si="18"/>
        <v>3.7000130000000127</v>
      </c>
      <c r="D413">
        <f t="shared" si="19"/>
        <v>-1.4154060454396429</v>
      </c>
      <c r="E413" t="str">
        <f t="shared" si="20"/>
        <v>P</v>
      </c>
    </row>
    <row r="414" spans="1:5" x14ac:dyDescent="0.25">
      <c r="A414" s="1">
        <v>44579</v>
      </c>
      <c r="B414">
        <v>256.48001099999999</v>
      </c>
      <c r="C414">
        <f t="shared" si="18"/>
        <v>1.2299800000000118</v>
      </c>
      <c r="D414">
        <f t="shared" si="19"/>
        <v>-0.47727292031918617</v>
      </c>
      <c r="E414" t="str">
        <f t="shared" si="20"/>
        <v>N</v>
      </c>
    </row>
    <row r="415" spans="1:5" x14ac:dyDescent="0.25">
      <c r="A415" s="1">
        <v>44580</v>
      </c>
      <c r="B415">
        <v>255.220001</v>
      </c>
      <c r="C415">
        <f t="shared" si="18"/>
        <v>1.2600099999999941</v>
      </c>
      <c r="D415">
        <f t="shared" si="19"/>
        <v>-0.49127025341557479</v>
      </c>
      <c r="E415" t="str">
        <f t="shared" si="20"/>
        <v>N</v>
      </c>
    </row>
    <row r="416" spans="1:5" x14ac:dyDescent="0.25">
      <c r="A416" s="1">
        <v>44581</v>
      </c>
      <c r="B416">
        <v>253.13000500000001</v>
      </c>
      <c r="C416">
        <f t="shared" si="18"/>
        <v>2.0899959999999851</v>
      </c>
      <c r="D416">
        <f t="shared" si="19"/>
        <v>-0.81889976953647348</v>
      </c>
      <c r="E416" t="str">
        <f t="shared" si="20"/>
        <v>N</v>
      </c>
    </row>
    <row r="417" spans="1:5" x14ac:dyDescent="0.25">
      <c r="A417" s="1">
        <v>44582</v>
      </c>
      <c r="B417">
        <v>254.58999600000001</v>
      </c>
      <c r="C417">
        <f t="shared" si="18"/>
        <v>1.4599910000000023</v>
      </c>
      <c r="D417">
        <f t="shared" si="19"/>
        <v>0.57677516341849799</v>
      </c>
      <c r="E417" t="str">
        <f t="shared" si="20"/>
        <v>N</v>
      </c>
    </row>
    <row r="418" spans="1:5" x14ac:dyDescent="0.25">
      <c r="A418" s="1">
        <v>44585</v>
      </c>
      <c r="B418">
        <v>253.61000100000001</v>
      </c>
      <c r="C418">
        <f t="shared" si="18"/>
        <v>0.97999500000000239</v>
      </c>
      <c r="D418">
        <f t="shared" si="19"/>
        <v>-0.38493067889439081</v>
      </c>
      <c r="E418" t="str">
        <f t="shared" si="20"/>
        <v>P</v>
      </c>
    </row>
    <row r="419" spans="1:5" x14ac:dyDescent="0.25">
      <c r="A419" s="1">
        <v>44586</v>
      </c>
      <c r="B419">
        <v>250.679993</v>
      </c>
      <c r="C419">
        <f t="shared" si="18"/>
        <v>2.930008000000015</v>
      </c>
      <c r="D419">
        <f t="shared" si="19"/>
        <v>-1.1553203692468006</v>
      </c>
      <c r="E419" t="str">
        <f t="shared" si="20"/>
        <v>N</v>
      </c>
    </row>
    <row r="420" spans="1:5" x14ac:dyDescent="0.25">
      <c r="A420" s="1">
        <v>44587</v>
      </c>
      <c r="B420">
        <v>249.85000600000001</v>
      </c>
      <c r="C420">
        <f t="shared" si="18"/>
        <v>0.82998699999998848</v>
      </c>
      <c r="D420">
        <f t="shared" si="19"/>
        <v>-0.33109423295699092</v>
      </c>
      <c r="E420" t="str">
        <f t="shared" si="20"/>
        <v>N</v>
      </c>
    </row>
    <row r="421" spans="1:5" x14ac:dyDescent="0.25">
      <c r="A421" s="1">
        <v>44588</v>
      </c>
      <c r="B421">
        <v>248.740005</v>
      </c>
      <c r="C421">
        <f t="shared" si="18"/>
        <v>1.1100010000000111</v>
      </c>
      <c r="D421">
        <f t="shared" si="19"/>
        <v>-0.44426694950730206</v>
      </c>
      <c r="E421" t="str">
        <f t="shared" si="20"/>
        <v>N</v>
      </c>
    </row>
    <row r="422" spans="1:5" x14ac:dyDescent="0.25">
      <c r="A422" s="1">
        <v>44589</v>
      </c>
      <c r="B422">
        <v>256.08999599999999</v>
      </c>
      <c r="C422">
        <f t="shared" si="18"/>
        <v>7.3499909999999886</v>
      </c>
      <c r="D422">
        <f t="shared" si="19"/>
        <v>2.9548889813683124</v>
      </c>
      <c r="E422" t="str">
        <f t="shared" si="20"/>
        <v>N</v>
      </c>
    </row>
    <row r="423" spans="1:5" x14ac:dyDescent="0.25">
      <c r="A423" s="1">
        <v>44592</v>
      </c>
      <c r="B423">
        <v>259.45001200000002</v>
      </c>
      <c r="C423">
        <f t="shared" si="18"/>
        <v>3.3600160000000301</v>
      </c>
      <c r="D423">
        <f t="shared" si="19"/>
        <v>1.3120450046787575</v>
      </c>
      <c r="E423" t="str">
        <f t="shared" si="20"/>
        <v>P</v>
      </c>
    </row>
    <row r="424" spans="1:5" x14ac:dyDescent="0.25">
      <c r="A424" s="1">
        <v>44593</v>
      </c>
      <c r="B424">
        <v>258.98998999999998</v>
      </c>
      <c r="C424">
        <f t="shared" si="18"/>
        <v>0.46002200000003768</v>
      </c>
      <c r="D424">
        <f t="shared" si="19"/>
        <v>-0.17730660193611308</v>
      </c>
      <c r="E424" t="str">
        <f t="shared" si="20"/>
        <v>P</v>
      </c>
    </row>
    <row r="425" spans="1:5" x14ac:dyDescent="0.25">
      <c r="A425" s="1">
        <v>44594</v>
      </c>
      <c r="B425">
        <v>262.27999899999998</v>
      </c>
      <c r="C425">
        <f t="shared" si="18"/>
        <v>3.2900089999999977</v>
      </c>
      <c r="D425">
        <f t="shared" si="19"/>
        <v>1.2703228414349133</v>
      </c>
      <c r="E425" t="str">
        <f t="shared" si="20"/>
        <v>N</v>
      </c>
    </row>
    <row r="426" spans="1:5" x14ac:dyDescent="0.25">
      <c r="A426" s="1">
        <v>44595</v>
      </c>
      <c r="B426">
        <v>260.64001500000001</v>
      </c>
      <c r="C426">
        <f t="shared" si="18"/>
        <v>1.6399839999999699</v>
      </c>
      <c r="D426">
        <f t="shared" si="19"/>
        <v>-0.62527985597558666</v>
      </c>
      <c r="E426" t="str">
        <f t="shared" si="20"/>
        <v>P</v>
      </c>
    </row>
    <row r="427" spans="1:5" x14ac:dyDescent="0.25">
      <c r="A427" s="1">
        <v>44596</v>
      </c>
      <c r="B427">
        <v>260.05999800000001</v>
      </c>
      <c r="C427">
        <f t="shared" si="18"/>
        <v>0.58001699999999801</v>
      </c>
      <c r="D427">
        <f t="shared" si="19"/>
        <v>-0.22253566859255974</v>
      </c>
      <c r="E427" t="str">
        <f t="shared" si="20"/>
        <v>N</v>
      </c>
    </row>
    <row r="428" spans="1:5" x14ac:dyDescent="0.25">
      <c r="A428" s="1">
        <v>44599</v>
      </c>
      <c r="B428">
        <v>259.85000600000001</v>
      </c>
      <c r="C428">
        <f t="shared" si="18"/>
        <v>0.20999199999999973</v>
      </c>
      <c r="D428">
        <f t="shared" si="19"/>
        <v>-8.074752042411372E-2</v>
      </c>
      <c r="E428" t="str">
        <f t="shared" si="20"/>
        <v>N</v>
      </c>
    </row>
    <row r="429" spans="1:5" x14ac:dyDescent="0.25">
      <c r="A429" s="1">
        <v>44600</v>
      </c>
      <c r="B429">
        <v>260.07998700000002</v>
      </c>
      <c r="C429">
        <f t="shared" si="18"/>
        <v>0.22998100000000932</v>
      </c>
      <c r="D429">
        <f t="shared" si="19"/>
        <v>8.8505289470730011E-2</v>
      </c>
      <c r="E429" t="str">
        <f t="shared" si="20"/>
        <v>N</v>
      </c>
    </row>
    <row r="430" spans="1:5" x14ac:dyDescent="0.25">
      <c r="A430" s="1">
        <v>44601</v>
      </c>
      <c r="B430">
        <v>259.85998499999999</v>
      </c>
      <c r="C430">
        <f t="shared" si="18"/>
        <v>0.22000200000002224</v>
      </c>
      <c r="D430">
        <f t="shared" si="19"/>
        <v>-8.4590130343255604E-2</v>
      </c>
      <c r="E430" t="str">
        <f t="shared" si="20"/>
        <v>P</v>
      </c>
    </row>
    <row r="431" spans="1:5" x14ac:dyDescent="0.25">
      <c r="A431" s="1">
        <v>44602</v>
      </c>
      <c r="B431">
        <v>256.86999500000002</v>
      </c>
      <c r="C431">
        <f t="shared" si="18"/>
        <v>2.9899899999999775</v>
      </c>
      <c r="D431">
        <f t="shared" si="19"/>
        <v>-1.1506157825722869</v>
      </c>
      <c r="E431" t="str">
        <f t="shared" si="20"/>
        <v>N</v>
      </c>
    </row>
    <row r="432" spans="1:5" x14ac:dyDescent="0.25">
      <c r="A432" s="1">
        <v>44603</v>
      </c>
      <c r="B432">
        <v>255.16000399999999</v>
      </c>
      <c r="C432">
        <f t="shared" si="18"/>
        <v>1.7099910000000307</v>
      </c>
      <c r="D432">
        <f t="shared" si="19"/>
        <v>-0.66570289768566804</v>
      </c>
      <c r="E432" t="str">
        <f t="shared" si="20"/>
        <v>N</v>
      </c>
    </row>
    <row r="433" spans="1:5" x14ac:dyDescent="0.25">
      <c r="A433" s="1">
        <v>44606</v>
      </c>
      <c r="B433">
        <v>253.38999899999999</v>
      </c>
      <c r="C433">
        <f t="shared" ref="C433:C496" si="21">ABS(B433-B432)</f>
        <v>1.7700049999999976</v>
      </c>
      <c r="D433">
        <f t="shared" si="19"/>
        <v>-0.69368434404006274</v>
      </c>
      <c r="E433" t="str">
        <f t="shared" si="20"/>
        <v>N</v>
      </c>
    </row>
    <row r="434" spans="1:5" x14ac:dyDescent="0.25">
      <c r="A434" s="1">
        <v>44607</v>
      </c>
      <c r="B434">
        <v>253.80999800000001</v>
      </c>
      <c r="C434">
        <f t="shared" si="21"/>
        <v>0.41999900000001844</v>
      </c>
      <c r="D434">
        <f t="shared" ref="D434:D497" si="22">((B434-B433)/B433)*100</f>
        <v>0.16575200349561486</v>
      </c>
      <c r="E434" t="str">
        <f t="shared" si="20"/>
        <v>N</v>
      </c>
    </row>
    <row r="435" spans="1:5" x14ac:dyDescent="0.25">
      <c r="A435" s="1">
        <v>44608</v>
      </c>
      <c r="B435">
        <v>253.08999600000001</v>
      </c>
      <c r="C435">
        <f t="shared" si="21"/>
        <v>0.72000199999999381</v>
      </c>
      <c r="D435">
        <f t="shared" si="22"/>
        <v>-0.28367755631123476</v>
      </c>
      <c r="E435" t="str">
        <f t="shared" ref="E435:E498" si="23">IF(D434&gt;0,"P","N")</f>
        <v>P</v>
      </c>
    </row>
    <row r="436" spans="1:5" x14ac:dyDescent="0.25">
      <c r="A436" s="1">
        <v>44609</v>
      </c>
      <c r="B436">
        <v>250.929993</v>
      </c>
      <c r="C436">
        <f t="shared" si="21"/>
        <v>2.1600030000000174</v>
      </c>
      <c r="D436">
        <f t="shared" si="22"/>
        <v>-0.85345254025766293</v>
      </c>
      <c r="E436" t="str">
        <f t="shared" si="23"/>
        <v>N</v>
      </c>
    </row>
    <row r="437" spans="1:5" x14ac:dyDescent="0.25">
      <c r="A437" s="1">
        <v>44610</v>
      </c>
      <c r="B437">
        <v>250.60000600000001</v>
      </c>
      <c r="C437">
        <f t="shared" si="21"/>
        <v>0.32998699999998848</v>
      </c>
      <c r="D437">
        <f t="shared" si="22"/>
        <v>-0.13150560283958901</v>
      </c>
      <c r="E437" t="str">
        <f t="shared" si="23"/>
        <v>N</v>
      </c>
    </row>
    <row r="438" spans="1:5" x14ac:dyDescent="0.25">
      <c r="A438" s="1">
        <v>44614</v>
      </c>
      <c r="B438">
        <v>252.699997</v>
      </c>
      <c r="C438">
        <f t="shared" si="21"/>
        <v>2.0999909999999886</v>
      </c>
      <c r="D438">
        <f t="shared" si="22"/>
        <v>0.83798521537145876</v>
      </c>
      <c r="E438" t="str">
        <f t="shared" si="23"/>
        <v>N</v>
      </c>
    </row>
    <row r="439" spans="1:5" x14ac:dyDescent="0.25">
      <c r="A439" s="1">
        <v>44615</v>
      </c>
      <c r="B439">
        <v>247.78999300000001</v>
      </c>
      <c r="C439">
        <f t="shared" si="21"/>
        <v>4.9100039999999865</v>
      </c>
      <c r="D439">
        <f t="shared" si="22"/>
        <v>-1.9430170392918473</v>
      </c>
      <c r="E439" t="str">
        <f t="shared" si="23"/>
        <v>P</v>
      </c>
    </row>
    <row r="440" spans="1:5" x14ac:dyDescent="0.25">
      <c r="A440" s="1">
        <v>44616</v>
      </c>
      <c r="B440">
        <v>245.029999</v>
      </c>
      <c r="C440">
        <f t="shared" si="21"/>
        <v>2.7599940000000061</v>
      </c>
      <c r="D440">
        <f t="shared" si="22"/>
        <v>-1.1138440122559776</v>
      </c>
      <c r="E440" t="str">
        <f t="shared" si="23"/>
        <v>N</v>
      </c>
    </row>
    <row r="441" spans="1:5" x14ac:dyDescent="0.25">
      <c r="A441" s="1">
        <v>44617</v>
      </c>
      <c r="B441">
        <v>249.449997</v>
      </c>
      <c r="C441">
        <f t="shared" si="21"/>
        <v>4.4199979999999925</v>
      </c>
      <c r="D441">
        <f t="shared" si="22"/>
        <v>1.8038599428798892</v>
      </c>
      <c r="E441" t="str">
        <f t="shared" si="23"/>
        <v>N</v>
      </c>
    </row>
    <row r="442" spans="1:5" x14ac:dyDescent="0.25">
      <c r="A442" s="1">
        <v>44620</v>
      </c>
      <c r="B442">
        <v>244.770004</v>
      </c>
      <c r="C442">
        <f t="shared" si="21"/>
        <v>4.6799929999999961</v>
      </c>
      <c r="D442">
        <f t="shared" si="22"/>
        <v>-1.8761246968465575</v>
      </c>
      <c r="E442" t="str">
        <f t="shared" si="23"/>
        <v>P</v>
      </c>
    </row>
    <row r="443" spans="1:5" x14ac:dyDescent="0.25">
      <c r="A443" s="1">
        <v>44621</v>
      </c>
      <c r="B443">
        <v>239.63000500000001</v>
      </c>
      <c r="C443">
        <f t="shared" si="21"/>
        <v>5.1399989999999889</v>
      </c>
      <c r="D443">
        <f t="shared" si="22"/>
        <v>-2.0999301041805714</v>
      </c>
      <c r="E443" t="str">
        <f t="shared" si="23"/>
        <v>N</v>
      </c>
    </row>
    <row r="444" spans="1:5" x14ac:dyDescent="0.25">
      <c r="A444" s="1">
        <v>44622</v>
      </c>
      <c r="B444">
        <v>240.94000199999999</v>
      </c>
      <c r="C444">
        <f t="shared" si="21"/>
        <v>1.3099969999999814</v>
      </c>
      <c r="D444">
        <f t="shared" si="22"/>
        <v>0.54667486235706642</v>
      </c>
      <c r="E444" t="str">
        <f t="shared" si="23"/>
        <v>N</v>
      </c>
    </row>
    <row r="445" spans="1:5" x14ac:dyDescent="0.25">
      <c r="A445" s="1">
        <v>44623</v>
      </c>
      <c r="B445">
        <v>236.64999399999999</v>
      </c>
      <c r="C445">
        <f t="shared" si="21"/>
        <v>4.2900080000000003</v>
      </c>
      <c r="D445">
        <f t="shared" si="22"/>
        <v>-1.780529577649792</v>
      </c>
      <c r="E445" t="str">
        <f t="shared" si="23"/>
        <v>P</v>
      </c>
    </row>
    <row r="446" spans="1:5" x14ac:dyDescent="0.25">
      <c r="A446" s="1">
        <v>44624</v>
      </c>
      <c r="B446">
        <v>235.80999800000001</v>
      </c>
      <c r="C446">
        <f t="shared" si="21"/>
        <v>0.83999599999998509</v>
      </c>
      <c r="D446">
        <f t="shared" si="22"/>
        <v>-0.35495289300534916</v>
      </c>
      <c r="E446" t="str">
        <f t="shared" si="23"/>
        <v>N</v>
      </c>
    </row>
    <row r="447" spans="1:5" x14ac:dyDescent="0.25">
      <c r="A447" s="1">
        <v>44627</v>
      </c>
      <c r="B447">
        <v>224.33000200000001</v>
      </c>
      <c r="C447">
        <f t="shared" si="21"/>
        <v>11.479996</v>
      </c>
      <c r="D447">
        <f t="shared" si="22"/>
        <v>-4.8683245398271877</v>
      </c>
      <c r="E447" t="str">
        <f t="shared" si="23"/>
        <v>N</v>
      </c>
    </row>
    <row r="448" spans="1:5" x14ac:dyDescent="0.25">
      <c r="A448" s="1">
        <v>44628</v>
      </c>
      <c r="B448">
        <v>222.78999300000001</v>
      </c>
      <c r="C448">
        <f t="shared" si="21"/>
        <v>1.5400089999999977</v>
      </c>
      <c r="D448">
        <f t="shared" si="22"/>
        <v>-0.68649266093261918</v>
      </c>
      <c r="E448" t="str">
        <f t="shared" si="23"/>
        <v>N</v>
      </c>
    </row>
    <row r="449" spans="1:5" x14ac:dyDescent="0.25">
      <c r="A449" s="1">
        <v>44629</v>
      </c>
      <c r="B449">
        <v>222.470001</v>
      </c>
      <c r="C449">
        <f t="shared" si="21"/>
        <v>0.31999200000001338</v>
      </c>
      <c r="D449">
        <f t="shared" si="22"/>
        <v>-0.14362943132729186</v>
      </c>
      <c r="E449" t="str">
        <f t="shared" si="23"/>
        <v>N</v>
      </c>
    </row>
    <row r="450" spans="1:5" x14ac:dyDescent="0.25">
      <c r="A450" s="1">
        <v>44630</v>
      </c>
      <c r="B450">
        <v>222</v>
      </c>
      <c r="C450">
        <f t="shared" si="21"/>
        <v>0.47000099999999634</v>
      </c>
      <c r="D450">
        <f t="shared" si="22"/>
        <v>-0.21126488869840765</v>
      </c>
      <c r="E450" t="str">
        <f t="shared" si="23"/>
        <v>N</v>
      </c>
    </row>
    <row r="451" spans="1:5" x14ac:dyDescent="0.25">
      <c r="A451" s="1">
        <v>44631</v>
      </c>
      <c r="B451">
        <v>226.86999499999999</v>
      </c>
      <c r="C451">
        <f t="shared" si="21"/>
        <v>4.8699949999999887</v>
      </c>
      <c r="D451">
        <f t="shared" si="22"/>
        <v>2.1936914414414361</v>
      </c>
      <c r="E451" t="str">
        <f t="shared" si="23"/>
        <v>N</v>
      </c>
    </row>
    <row r="452" spans="1:5" x14ac:dyDescent="0.25">
      <c r="A452" s="1">
        <v>44634</v>
      </c>
      <c r="B452">
        <v>226.179993</v>
      </c>
      <c r="C452">
        <f t="shared" si="21"/>
        <v>0.69000199999999268</v>
      </c>
      <c r="D452">
        <f t="shared" si="22"/>
        <v>-0.30413982245646576</v>
      </c>
      <c r="E452" t="str">
        <f t="shared" si="23"/>
        <v>P</v>
      </c>
    </row>
    <row r="453" spans="1:5" x14ac:dyDescent="0.25">
      <c r="A453" s="1">
        <v>44635</v>
      </c>
      <c r="B453">
        <v>232.570007</v>
      </c>
      <c r="C453">
        <f t="shared" si="21"/>
        <v>6.3900140000000079</v>
      </c>
      <c r="D453">
        <f t="shared" si="22"/>
        <v>2.8251897593789423</v>
      </c>
      <c r="E453" t="str">
        <f t="shared" si="23"/>
        <v>N</v>
      </c>
    </row>
    <row r="454" spans="1:5" x14ac:dyDescent="0.25">
      <c r="A454" s="1">
        <v>44636</v>
      </c>
      <c r="B454">
        <v>238.13999899999999</v>
      </c>
      <c r="C454">
        <f t="shared" si="21"/>
        <v>5.569991999999985</v>
      </c>
      <c r="D454">
        <f t="shared" si="22"/>
        <v>2.3949743442197104</v>
      </c>
      <c r="E454" t="str">
        <f t="shared" si="23"/>
        <v>P</v>
      </c>
    </row>
    <row r="455" spans="1:5" x14ac:dyDescent="0.25">
      <c r="A455" s="1">
        <v>44637</v>
      </c>
      <c r="B455">
        <v>237.470001</v>
      </c>
      <c r="C455">
        <f t="shared" si="21"/>
        <v>0.66999799999999254</v>
      </c>
      <c r="D455">
        <f t="shared" si="22"/>
        <v>-0.28134626808325153</v>
      </c>
      <c r="E455" t="str">
        <f t="shared" si="23"/>
        <v>P</v>
      </c>
    </row>
    <row r="456" spans="1:5" x14ac:dyDescent="0.25">
      <c r="A456" s="1">
        <v>44638</v>
      </c>
      <c r="B456">
        <v>238.91999799999999</v>
      </c>
      <c r="C456">
        <f t="shared" si="21"/>
        <v>1.4499969999999962</v>
      </c>
      <c r="D456">
        <f t="shared" si="22"/>
        <v>0.61060217875688483</v>
      </c>
      <c r="E456" t="str">
        <f t="shared" si="23"/>
        <v>N</v>
      </c>
    </row>
    <row r="457" spans="1:5" x14ac:dyDescent="0.25">
      <c r="A457" s="1">
        <v>44641</v>
      </c>
      <c r="B457">
        <v>235.320007</v>
      </c>
      <c r="C457">
        <f t="shared" si="21"/>
        <v>3.5999909999999886</v>
      </c>
      <c r="D457">
        <f t="shared" si="22"/>
        <v>-1.5067767579673212</v>
      </c>
      <c r="E457" t="str">
        <f t="shared" si="23"/>
        <v>P</v>
      </c>
    </row>
    <row r="458" spans="1:5" x14ac:dyDescent="0.25">
      <c r="A458" s="1">
        <v>44642</v>
      </c>
      <c r="B458">
        <v>238.11999499999999</v>
      </c>
      <c r="C458">
        <f t="shared" si="21"/>
        <v>2.7999879999999848</v>
      </c>
      <c r="D458">
        <f t="shared" si="22"/>
        <v>1.1898639795637882</v>
      </c>
      <c r="E458" t="str">
        <f t="shared" si="23"/>
        <v>N</v>
      </c>
    </row>
    <row r="459" spans="1:5" x14ac:dyDescent="0.25">
      <c r="A459" s="1">
        <v>44643</v>
      </c>
      <c r="B459">
        <v>236.11999499999999</v>
      </c>
      <c r="C459">
        <f t="shared" si="21"/>
        <v>2</v>
      </c>
      <c r="D459">
        <f t="shared" si="22"/>
        <v>-0.83991266672082709</v>
      </c>
      <c r="E459" t="str">
        <f t="shared" si="23"/>
        <v>P</v>
      </c>
    </row>
    <row r="460" spans="1:5" x14ac:dyDescent="0.25">
      <c r="A460" s="1">
        <v>44644</v>
      </c>
      <c r="B460">
        <v>240.259995</v>
      </c>
      <c r="C460">
        <f t="shared" si="21"/>
        <v>4.1400000000000148</v>
      </c>
      <c r="D460">
        <f t="shared" si="22"/>
        <v>1.7533457935233376</v>
      </c>
      <c r="E460" t="str">
        <f t="shared" si="23"/>
        <v>N</v>
      </c>
    </row>
    <row r="461" spans="1:5" x14ac:dyDescent="0.25">
      <c r="A461" s="1">
        <v>44645</v>
      </c>
      <c r="B461">
        <v>241.58000200000001</v>
      </c>
      <c r="C461">
        <f t="shared" si="21"/>
        <v>1.3200070000000039</v>
      </c>
      <c r="D461">
        <f t="shared" si="22"/>
        <v>0.54940773639823137</v>
      </c>
      <c r="E461" t="str">
        <f t="shared" si="23"/>
        <v>P</v>
      </c>
    </row>
    <row r="462" spans="1:5" x14ac:dyDescent="0.25">
      <c r="A462" s="1">
        <v>44648</v>
      </c>
      <c r="B462">
        <v>242.94000199999999</v>
      </c>
      <c r="C462">
        <f t="shared" si="21"/>
        <v>1.3599999999999852</v>
      </c>
      <c r="D462">
        <f t="shared" si="22"/>
        <v>0.56296050531533026</v>
      </c>
      <c r="E462" t="str">
        <f t="shared" si="23"/>
        <v>P</v>
      </c>
    </row>
    <row r="463" spans="1:5" x14ac:dyDescent="0.25">
      <c r="A463" s="1">
        <v>44649</v>
      </c>
      <c r="B463">
        <v>248.16999799999999</v>
      </c>
      <c r="C463">
        <f t="shared" si="21"/>
        <v>5.2299959999999999</v>
      </c>
      <c r="D463">
        <f t="shared" si="22"/>
        <v>2.1527932645690848</v>
      </c>
      <c r="E463" t="str">
        <f t="shared" si="23"/>
        <v>P</v>
      </c>
    </row>
    <row r="464" spans="1:5" x14ac:dyDescent="0.25">
      <c r="A464" s="1">
        <v>44650</v>
      </c>
      <c r="B464">
        <v>249.029999</v>
      </c>
      <c r="C464">
        <f t="shared" si="21"/>
        <v>0.86000100000001112</v>
      </c>
      <c r="D464">
        <f t="shared" si="22"/>
        <v>0.34653705400763679</v>
      </c>
      <c r="E464" t="str">
        <f t="shared" si="23"/>
        <v>P</v>
      </c>
    </row>
    <row r="465" spans="1:5" x14ac:dyDescent="0.25">
      <c r="A465" s="1">
        <v>44651</v>
      </c>
      <c r="B465">
        <v>247.279999</v>
      </c>
      <c r="C465">
        <f t="shared" si="21"/>
        <v>1.75</v>
      </c>
      <c r="D465">
        <f t="shared" si="22"/>
        <v>-0.70272658194886795</v>
      </c>
      <c r="E465" t="str">
        <f t="shared" si="23"/>
        <v>P</v>
      </c>
    </row>
    <row r="466" spans="1:5" x14ac:dyDescent="0.25">
      <c r="A466" s="1">
        <v>44652</v>
      </c>
      <c r="B466">
        <v>249.25</v>
      </c>
      <c r="C466">
        <f t="shared" si="21"/>
        <v>1.9700009999999963</v>
      </c>
      <c r="D466">
        <f t="shared" si="22"/>
        <v>0.79666815268791569</v>
      </c>
      <c r="E466" t="str">
        <f t="shared" si="23"/>
        <v>N</v>
      </c>
    </row>
    <row r="467" spans="1:5" x14ac:dyDescent="0.25">
      <c r="A467" s="1">
        <v>44655</v>
      </c>
      <c r="B467">
        <v>246.83000200000001</v>
      </c>
      <c r="C467">
        <f t="shared" si="21"/>
        <v>2.4199979999999925</v>
      </c>
      <c r="D467">
        <f t="shared" si="22"/>
        <v>-0.97091193580741919</v>
      </c>
      <c r="E467" t="str">
        <f t="shared" si="23"/>
        <v>P</v>
      </c>
    </row>
    <row r="468" spans="1:5" x14ac:dyDescent="0.25">
      <c r="A468" s="1">
        <v>44656</v>
      </c>
      <c r="B468">
        <v>248.509995</v>
      </c>
      <c r="C468">
        <f t="shared" si="21"/>
        <v>1.6799929999999961</v>
      </c>
      <c r="D468">
        <f t="shared" si="22"/>
        <v>0.68062755191323787</v>
      </c>
      <c r="E468" t="str">
        <f t="shared" si="23"/>
        <v>N</v>
      </c>
    </row>
    <row r="469" spans="1:5" x14ac:dyDescent="0.25">
      <c r="A469" s="1">
        <v>44657</v>
      </c>
      <c r="B469">
        <v>251.46000699999999</v>
      </c>
      <c r="C469">
        <f t="shared" si="21"/>
        <v>2.9500119999999868</v>
      </c>
      <c r="D469">
        <f t="shared" si="22"/>
        <v>1.187079819465606</v>
      </c>
      <c r="E469" t="str">
        <f t="shared" si="23"/>
        <v>P</v>
      </c>
    </row>
    <row r="470" spans="1:5" x14ac:dyDescent="0.25">
      <c r="A470" s="1">
        <v>44658</v>
      </c>
      <c r="B470">
        <v>254.36000100000001</v>
      </c>
      <c r="C470">
        <f t="shared" si="21"/>
        <v>2.8999940000000208</v>
      </c>
      <c r="D470">
        <f t="shared" si="22"/>
        <v>1.153262514623258</v>
      </c>
      <c r="E470" t="str">
        <f t="shared" si="23"/>
        <v>P</v>
      </c>
    </row>
    <row r="471" spans="1:5" x14ac:dyDescent="0.25">
      <c r="A471" s="1">
        <v>44659</v>
      </c>
      <c r="B471">
        <v>251.46000699999999</v>
      </c>
      <c r="C471">
        <f t="shared" si="21"/>
        <v>2.8999940000000208</v>
      </c>
      <c r="D471">
        <f t="shared" si="22"/>
        <v>-1.1401140071547731</v>
      </c>
      <c r="E471" t="str">
        <f t="shared" si="23"/>
        <v>P</v>
      </c>
    </row>
    <row r="472" spans="1:5" x14ac:dyDescent="0.25">
      <c r="A472" s="1">
        <v>44662</v>
      </c>
      <c r="B472">
        <v>250.449997</v>
      </c>
      <c r="C472">
        <f t="shared" si="21"/>
        <v>1.0100099999999941</v>
      </c>
      <c r="D472">
        <f t="shared" si="22"/>
        <v>-0.40165830425670601</v>
      </c>
      <c r="E472" t="str">
        <f t="shared" si="23"/>
        <v>N</v>
      </c>
    </row>
    <row r="473" spans="1:5" x14ac:dyDescent="0.25">
      <c r="A473" s="1">
        <v>44663</v>
      </c>
      <c r="B473">
        <v>249.16999799999999</v>
      </c>
      <c r="C473">
        <f t="shared" si="21"/>
        <v>1.2799990000000037</v>
      </c>
      <c r="D473">
        <f t="shared" si="22"/>
        <v>-0.51107966274002536</v>
      </c>
      <c r="E473" t="str">
        <f t="shared" si="23"/>
        <v>N</v>
      </c>
    </row>
    <row r="474" spans="1:5" x14ac:dyDescent="0.25">
      <c r="A474" s="1">
        <v>44664</v>
      </c>
      <c r="B474">
        <v>251.33000200000001</v>
      </c>
      <c r="C474">
        <f t="shared" si="21"/>
        <v>2.1600040000000149</v>
      </c>
      <c r="D474">
        <f t="shared" si="22"/>
        <v>0.86687964736429268</v>
      </c>
      <c r="E474" t="str">
        <f t="shared" si="23"/>
        <v>N</v>
      </c>
    </row>
    <row r="475" spans="1:5" x14ac:dyDescent="0.25">
      <c r="A475" s="1">
        <v>44665</v>
      </c>
      <c r="B475">
        <v>250.509995</v>
      </c>
      <c r="C475">
        <f t="shared" si="21"/>
        <v>0.82000700000000393</v>
      </c>
      <c r="D475">
        <f t="shared" si="22"/>
        <v>-0.32626705664849509</v>
      </c>
      <c r="E475" t="str">
        <f t="shared" si="23"/>
        <v>P</v>
      </c>
    </row>
    <row r="476" spans="1:5" x14ac:dyDescent="0.25">
      <c r="A476" s="1">
        <v>44669</v>
      </c>
      <c r="B476">
        <v>251.05999800000001</v>
      </c>
      <c r="C476">
        <f t="shared" si="21"/>
        <v>0.55000300000000379</v>
      </c>
      <c r="D476">
        <f t="shared" si="22"/>
        <v>0.21955331562718838</v>
      </c>
      <c r="E476" t="str">
        <f t="shared" si="23"/>
        <v>N</v>
      </c>
    </row>
    <row r="477" spans="1:5" x14ac:dyDescent="0.25">
      <c r="A477" s="1">
        <v>44670</v>
      </c>
      <c r="B477">
        <v>255.39999399999999</v>
      </c>
      <c r="C477">
        <f t="shared" si="21"/>
        <v>4.3399959999999851</v>
      </c>
      <c r="D477">
        <f t="shared" si="22"/>
        <v>1.7286688578719678</v>
      </c>
      <c r="E477" t="str">
        <f t="shared" si="23"/>
        <v>P</v>
      </c>
    </row>
    <row r="478" spans="1:5" x14ac:dyDescent="0.25">
      <c r="A478" s="1">
        <v>44671</v>
      </c>
      <c r="B478">
        <v>255.85000600000001</v>
      </c>
      <c r="C478">
        <f t="shared" si="21"/>
        <v>0.45001200000001518</v>
      </c>
      <c r="D478">
        <f t="shared" si="22"/>
        <v>0.17619890781987066</v>
      </c>
      <c r="E478" t="str">
        <f t="shared" si="23"/>
        <v>P</v>
      </c>
    </row>
    <row r="479" spans="1:5" x14ac:dyDescent="0.25">
      <c r="A479" s="1">
        <v>44672</v>
      </c>
      <c r="B479">
        <v>255.25</v>
      </c>
      <c r="C479">
        <f t="shared" si="21"/>
        <v>0.60000600000000759</v>
      </c>
      <c r="D479">
        <f t="shared" si="22"/>
        <v>-0.23451474923944599</v>
      </c>
      <c r="E479" t="str">
        <f t="shared" si="23"/>
        <v>P</v>
      </c>
    </row>
    <row r="480" spans="1:5" x14ac:dyDescent="0.25">
      <c r="A480" s="1">
        <v>44673</v>
      </c>
      <c r="B480">
        <v>250.16999799999999</v>
      </c>
      <c r="C480">
        <f t="shared" si="21"/>
        <v>5.0800020000000075</v>
      </c>
      <c r="D480">
        <f t="shared" si="22"/>
        <v>-1.9902064642507373</v>
      </c>
      <c r="E480" t="str">
        <f t="shared" si="23"/>
        <v>N</v>
      </c>
    </row>
    <row r="481" spans="1:5" x14ac:dyDescent="0.25">
      <c r="A481" s="1">
        <v>44676</v>
      </c>
      <c r="B481">
        <v>252.88000500000001</v>
      </c>
      <c r="C481">
        <f t="shared" si="21"/>
        <v>2.7100070000000187</v>
      </c>
      <c r="D481">
        <f t="shared" si="22"/>
        <v>1.0832661876585292</v>
      </c>
      <c r="E481" t="str">
        <f t="shared" si="23"/>
        <v>N</v>
      </c>
    </row>
    <row r="482" spans="1:5" x14ac:dyDescent="0.25">
      <c r="A482" s="1">
        <v>44677</v>
      </c>
      <c r="B482">
        <v>248.58000200000001</v>
      </c>
      <c r="C482">
        <f t="shared" si="21"/>
        <v>4.3000030000000038</v>
      </c>
      <c r="D482">
        <f t="shared" si="22"/>
        <v>-1.7004124149712838</v>
      </c>
      <c r="E482" t="str">
        <f t="shared" si="23"/>
        <v>P</v>
      </c>
    </row>
    <row r="483" spans="1:5" x14ac:dyDescent="0.25">
      <c r="A483" s="1">
        <v>44678</v>
      </c>
      <c r="B483">
        <v>247.13999899999999</v>
      </c>
      <c r="C483">
        <f t="shared" si="21"/>
        <v>1.4400030000000186</v>
      </c>
      <c r="D483">
        <f t="shared" si="22"/>
        <v>-0.57929157149174793</v>
      </c>
      <c r="E483" t="str">
        <f t="shared" si="23"/>
        <v>N</v>
      </c>
    </row>
    <row r="484" spans="1:5" x14ac:dyDescent="0.25">
      <c r="A484" s="1">
        <v>44679</v>
      </c>
      <c r="B484">
        <v>254.19000199999999</v>
      </c>
      <c r="C484">
        <f t="shared" si="21"/>
        <v>7.0500030000000038</v>
      </c>
      <c r="D484">
        <f t="shared" si="22"/>
        <v>2.8526353599281209</v>
      </c>
      <c r="E484" t="str">
        <f t="shared" si="23"/>
        <v>N</v>
      </c>
    </row>
    <row r="485" spans="1:5" x14ac:dyDescent="0.25">
      <c r="A485" s="1">
        <v>44680</v>
      </c>
      <c r="B485">
        <v>249.16000399999999</v>
      </c>
      <c r="C485">
        <f t="shared" si="21"/>
        <v>5.0299980000000062</v>
      </c>
      <c r="D485">
        <f t="shared" si="22"/>
        <v>-1.9788339275436988</v>
      </c>
      <c r="E485" t="str">
        <f t="shared" si="23"/>
        <v>P</v>
      </c>
    </row>
    <row r="486" spans="1:5" x14ac:dyDescent="0.25">
      <c r="A486" s="1">
        <v>44683</v>
      </c>
      <c r="B486">
        <v>246.63999899999999</v>
      </c>
      <c r="C486">
        <f t="shared" si="21"/>
        <v>2.5200049999999976</v>
      </c>
      <c r="D486">
        <f t="shared" si="22"/>
        <v>-1.0114002887879219</v>
      </c>
      <c r="E486" t="str">
        <f t="shared" si="23"/>
        <v>N</v>
      </c>
    </row>
    <row r="487" spans="1:5" x14ac:dyDescent="0.25">
      <c r="A487" s="1">
        <v>44684</v>
      </c>
      <c r="B487">
        <v>245.86999499999999</v>
      </c>
      <c r="C487">
        <f t="shared" si="21"/>
        <v>0.77000400000000013</v>
      </c>
      <c r="D487">
        <f t="shared" si="22"/>
        <v>-0.31219753613443707</v>
      </c>
      <c r="E487" t="str">
        <f t="shared" si="23"/>
        <v>N</v>
      </c>
    </row>
    <row r="488" spans="1:5" x14ac:dyDescent="0.25">
      <c r="A488" s="1">
        <v>44685</v>
      </c>
      <c r="B488">
        <v>254.320007</v>
      </c>
      <c r="C488">
        <f t="shared" si="21"/>
        <v>8.4500120000000152</v>
      </c>
      <c r="D488">
        <f t="shared" si="22"/>
        <v>3.4367804823032659</v>
      </c>
      <c r="E488" t="str">
        <f t="shared" si="23"/>
        <v>N</v>
      </c>
    </row>
    <row r="489" spans="1:5" x14ac:dyDescent="0.25">
      <c r="A489" s="1">
        <v>44686</v>
      </c>
      <c r="B489">
        <v>248.91999799999999</v>
      </c>
      <c r="C489">
        <f t="shared" si="21"/>
        <v>5.4000090000000114</v>
      </c>
      <c r="D489">
        <f t="shared" si="22"/>
        <v>-2.1233126971406584</v>
      </c>
      <c r="E489" t="str">
        <f t="shared" si="23"/>
        <v>P</v>
      </c>
    </row>
    <row r="490" spans="1:5" x14ac:dyDescent="0.25">
      <c r="A490" s="1">
        <v>44687</v>
      </c>
      <c r="B490">
        <v>250.779999</v>
      </c>
      <c r="C490">
        <f t="shared" si="21"/>
        <v>1.8600010000000111</v>
      </c>
      <c r="D490">
        <f t="shared" si="22"/>
        <v>0.74722843280756057</v>
      </c>
      <c r="E490" t="str">
        <f t="shared" si="23"/>
        <v>N</v>
      </c>
    </row>
    <row r="491" spans="1:5" x14ac:dyDescent="0.25">
      <c r="A491" s="1">
        <v>44690</v>
      </c>
      <c r="B491">
        <v>247.490005</v>
      </c>
      <c r="C491">
        <f t="shared" si="21"/>
        <v>3.2899940000000072</v>
      </c>
      <c r="D491">
        <f t="shared" si="22"/>
        <v>-1.311904463322056</v>
      </c>
      <c r="E491" t="str">
        <f t="shared" si="23"/>
        <v>P</v>
      </c>
    </row>
    <row r="492" spans="1:5" x14ac:dyDescent="0.25">
      <c r="A492" s="1">
        <v>44691</v>
      </c>
      <c r="B492">
        <v>245.679993</v>
      </c>
      <c r="C492">
        <f t="shared" si="21"/>
        <v>1.8100120000000004</v>
      </c>
      <c r="D492">
        <f t="shared" si="22"/>
        <v>-0.73134751441780466</v>
      </c>
      <c r="E492" t="str">
        <f t="shared" si="23"/>
        <v>N</v>
      </c>
    </row>
    <row r="493" spans="1:5" x14ac:dyDescent="0.25">
      <c r="A493" s="1">
        <v>44692</v>
      </c>
      <c r="B493">
        <v>244.429993</v>
      </c>
      <c r="C493">
        <f t="shared" si="21"/>
        <v>1.25</v>
      </c>
      <c r="D493">
        <f t="shared" si="22"/>
        <v>-0.50879193895125197</v>
      </c>
      <c r="E493" t="str">
        <f t="shared" si="23"/>
        <v>N</v>
      </c>
    </row>
    <row r="494" spans="1:5" x14ac:dyDescent="0.25">
      <c r="A494" s="1">
        <v>44693</v>
      </c>
      <c r="B494">
        <v>244.19000199999999</v>
      </c>
      <c r="C494">
        <f t="shared" si="21"/>
        <v>0.2399910000000034</v>
      </c>
      <c r="D494">
        <f t="shared" si="22"/>
        <v>-9.8183940953597865E-2</v>
      </c>
      <c r="E494" t="str">
        <f t="shared" si="23"/>
        <v>N</v>
      </c>
    </row>
    <row r="495" spans="1:5" x14ac:dyDescent="0.25">
      <c r="A495" s="1">
        <v>44694</v>
      </c>
      <c r="B495">
        <v>245.03999300000001</v>
      </c>
      <c r="C495">
        <f t="shared" si="21"/>
        <v>0.84999100000001704</v>
      </c>
      <c r="D495">
        <f t="shared" si="22"/>
        <v>0.34808591385326948</v>
      </c>
      <c r="E495" t="str">
        <f t="shared" si="23"/>
        <v>N</v>
      </c>
    </row>
    <row r="496" spans="1:5" x14ac:dyDescent="0.25">
      <c r="A496" s="1">
        <v>44697</v>
      </c>
      <c r="B496">
        <v>244.03999300000001</v>
      </c>
      <c r="C496">
        <f t="shared" si="21"/>
        <v>1</v>
      </c>
      <c r="D496">
        <f t="shared" si="22"/>
        <v>-0.40809664894170966</v>
      </c>
      <c r="E496" t="str">
        <f t="shared" si="23"/>
        <v>P</v>
      </c>
    </row>
    <row r="497" spans="1:5" x14ac:dyDescent="0.25">
      <c r="A497" s="1">
        <v>44698</v>
      </c>
      <c r="B497">
        <v>241.63000500000001</v>
      </c>
      <c r="C497">
        <f t="shared" ref="C497:C560" si="24">ABS(B497-B496)</f>
        <v>2.4099879999999985</v>
      </c>
      <c r="D497">
        <f t="shared" si="22"/>
        <v>-0.98753813683316993</v>
      </c>
      <c r="E497" t="str">
        <f t="shared" si="23"/>
        <v>N</v>
      </c>
    </row>
    <row r="498" spans="1:5" x14ac:dyDescent="0.25">
      <c r="A498" s="1">
        <v>44699</v>
      </c>
      <c r="B498">
        <v>231.050003</v>
      </c>
      <c r="C498">
        <f t="shared" si="24"/>
        <v>10.580002000000007</v>
      </c>
      <c r="D498">
        <f t="shared" ref="D498:D561" si="25">((B498-B497)/B497)*100</f>
        <v>-4.3785961101974928</v>
      </c>
      <c r="E498" t="str">
        <f t="shared" si="23"/>
        <v>N</v>
      </c>
    </row>
    <row r="499" spans="1:5" x14ac:dyDescent="0.25">
      <c r="A499" s="1">
        <v>44700</v>
      </c>
      <c r="B499">
        <v>229</v>
      </c>
      <c r="C499">
        <f t="shared" si="24"/>
        <v>2.0500030000000038</v>
      </c>
      <c r="D499">
        <f t="shared" si="25"/>
        <v>-0.88725512805987883</v>
      </c>
      <c r="E499" t="str">
        <f t="shared" ref="E499:E562" si="26">IF(D498&gt;0,"P","N")</f>
        <v>N</v>
      </c>
    </row>
    <row r="500" spans="1:5" x14ac:dyDescent="0.25">
      <c r="A500" s="1">
        <v>44701</v>
      </c>
      <c r="B500">
        <v>233.91000399999999</v>
      </c>
      <c r="C500">
        <f t="shared" si="24"/>
        <v>4.9100039999999865</v>
      </c>
      <c r="D500">
        <f t="shared" si="25"/>
        <v>2.1441065502183347</v>
      </c>
      <c r="E500" t="str">
        <f t="shared" si="26"/>
        <v>N</v>
      </c>
    </row>
    <row r="501" spans="1:5" x14ac:dyDescent="0.25">
      <c r="A501" s="1">
        <v>44704</v>
      </c>
      <c r="B501">
        <v>238</v>
      </c>
      <c r="C501">
        <f t="shared" si="24"/>
        <v>4.0899960000000135</v>
      </c>
      <c r="D501">
        <f t="shared" si="25"/>
        <v>1.7485340216573269</v>
      </c>
      <c r="E501" t="str">
        <f t="shared" si="26"/>
        <v>P</v>
      </c>
    </row>
    <row r="502" spans="1:5" x14ac:dyDescent="0.25">
      <c r="A502" s="1">
        <v>44705</v>
      </c>
      <c r="B502">
        <v>244.520004</v>
      </c>
      <c r="C502">
        <f t="shared" si="24"/>
        <v>6.5200040000000001</v>
      </c>
      <c r="D502">
        <f t="shared" si="25"/>
        <v>2.7394974789915967</v>
      </c>
      <c r="E502" t="str">
        <f t="shared" si="26"/>
        <v>P</v>
      </c>
    </row>
    <row r="503" spans="1:5" x14ac:dyDescent="0.25">
      <c r="A503" s="1">
        <v>44706</v>
      </c>
      <c r="B503">
        <v>244.009995</v>
      </c>
      <c r="C503">
        <f t="shared" si="24"/>
        <v>0.5100089999999966</v>
      </c>
      <c r="D503">
        <f t="shared" si="25"/>
        <v>-0.20857557322794604</v>
      </c>
      <c r="E503" t="str">
        <f t="shared" si="26"/>
        <v>P</v>
      </c>
    </row>
    <row r="504" spans="1:5" x14ac:dyDescent="0.25">
      <c r="A504" s="1">
        <v>44707</v>
      </c>
      <c r="B504">
        <v>248.08999600000001</v>
      </c>
      <c r="C504">
        <f t="shared" si="24"/>
        <v>4.08000100000001</v>
      </c>
      <c r="D504">
        <f t="shared" si="25"/>
        <v>1.6720630644658674</v>
      </c>
      <c r="E504" t="str">
        <f t="shared" si="26"/>
        <v>N</v>
      </c>
    </row>
    <row r="505" spans="1:5" x14ac:dyDescent="0.25">
      <c r="A505" s="1">
        <v>44708</v>
      </c>
      <c r="B505">
        <v>251.86999499999999</v>
      </c>
      <c r="C505">
        <f t="shared" si="24"/>
        <v>3.7799989999999752</v>
      </c>
      <c r="D505">
        <f t="shared" si="25"/>
        <v>1.5236402357795897</v>
      </c>
      <c r="E505" t="str">
        <f t="shared" si="26"/>
        <v>P</v>
      </c>
    </row>
    <row r="506" spans="1:5" x14ac:dyDescent="0.25">
      <c r="A506" s="1">
        <v>44712</v>
      </c>
      <c r="B506">
        <v>252.21000699999999</v>
      </c>
      <c r="C506">
        <f t="shared" si="24"/>
        <v>0.34001200000000154</v>
      </c>
      <c r="D506">
        <f t="shared" si="25"/>
        <v>0.13499503980218111</v>
      </c>
      <c r="E506" t="str">
        <f t="shared" si="26"/>
        <v>P</v>
      </c>
    </row>
    <row r="507" spans="1:5" x14ac:dyDescent="0.25">
      <c r="A507" s="1">
        <v>44713</v>
      </c>
      <c r="B507">
        <v>249.279999</v>
      </c>
      <c r="C507">
        <f t="shared" si="24"/>
        <v>2.9300079999999866</v>
      </c>
      <c r="D507">
        <f t="shared" si="25"/>
        <v>-1.1617334438280187</v>
      </c>
      <c r="E507" t="str">
        <f t="shared" si="26"/>
        <v>P</v>
      </c>
    </row>
    <row r="508" spans="1:5" x14ac:dyDescent="0.25">
      <c r="A508" s="1">
        <v>44714</v>
      </c>
      <c r="B508">
        <v>250.38000500000001</v>
      </c>
      <c r="C508">
        <f t="shared" si="24"/>
        <v>1.1000060000000076</v>
      </c>
      <c r="D508">
        <f t="shared" si="25"/>
        <v>0.44127326877918016</v>
      </c>
      <c r="E508" t="str">
        <f t="shared" si="26"/>
        <v>N</v>
      </c>
    </row>
    <row r="509" spans="1:5" x14ac:dyDescent="0.25">
      <c r="A509" s="1">
        <v>44715</v>
      </c>
      <c r="B509">
        <v>248.36000100000001</v>
      </c>
      <c r="C509">
        <f t="shared" si="24"/>
        <v>2.0200040000000001</v>
      </c>
      <c r="D509">
        <f t="shared" si="25"/>
        <v>-0.8067752854306397</v>
      </c>
      <c r="E509" t="str">
        <f t="shared" si="26"/>
        <v>P</v>
      </c>
    </row>
    <row r="510" spans="1:5" x14ac:dyDescent="0.25">
      <c r="A510" s="1">
        <v>44718</v>
      </c>
      <c r="B510">
        <v>248.070007</v>
      </c>
      <c r="C510">
        <f t="shared" si="24"/>
        <v>0.28999400000000719</v>
      </c>
      <c r="D510">
        <f t="shared" si="25"/>
        <v>-0.11676356854258797</v>
      </c>
      <c r="E510" t="str">
        <f t="shared" si="26"/>
        <v>N</v>
      </c>
    </row>
    <row r="511" spans="1:5" x14ac:dyDescent="0.25">
      <c r="A511" s="1">
        <v>44719</v>
      </c>
      <c r="B511">
        <v>248.94000199999999</v>
      </c>
      <c r="C511">
        <f t="shared" si="24"/>
        <v>0.86999499999998875</v>
      </c>
      <c r="D511">
        <f t="shared" si="25"/>
        <v>0.35070543614730043</v>
      </c>
      <c r="E511" t="str">
        <f t="shared" si="26"/>
        <v>N</v>
      </c>
    </row>
    <row r="512" spans="1:5" x14ac:dyDescent="0.25">
      <c r="A512" s="1">
        <v>44720</v>
      </c>
      <c r="B512">
        <v>245.61000100000001</v>
      </c>
      <c r="C512">
        <f t="shared" si="24"/>
        <v>3.3300009999999816</v>
      </c>
      <c r="D512">
        <f t="shared" si="25"/>
        <v>-1.3376721190835299</v>
      </c>
      <c r="E512" t="str">
        <f t="shared" si="26"/>
        <v>P</v>
      </c>
    </row>
    <row r="513" spans="1:5" x14ac:dyDescent="0.25">
      <c r="A513" s="10">
        <v>44721</v>
      </c>
      <c r="B513">
        <v>242.16000399999999</v>
      </c>
      <c r="C513">
        <f t="shared" si="24"/>
        <v>3.4499970000000246</v>
      </c>
      <c r="D513">
        <f t="shared" si="25"/>
        <v>-1.4046647066297697</v>
      </c>
      <c r="E513" t="str">
        <f t="shared" si="26"/>
        <v>N</v>
      </c>
    </row>
    <row r="514" spans="1:5" x14ac:dyDescent="0.25">
      <c r="A514" s="1">
        <v>44722</v>
      </c>
      <c r="B514">
        <v>237.38000500000001</v>
      </c>
      <c r="C514">
        <f t="shared" si="24"/>
        <v>4.7799989999999752</v>
      </c>
      <c r="D514">
        <f t="shared" si="25"/>
        <v>-1.9739011071374015</v>
      </c>
      <c r="E514" t="str">
        <f t="shared" si="26"/>
        <v>N</v>
      </c>
    </row>
    <row r="515" spans="1:5" x14ac:dyDescent="0.25">
      <c r="A515" s="1" vm="427">
        <v>44725</v>
      </c>
      <c r="B515" vm="1104">
        <v>238.47</v>
      </c>
      <c r="C515">
        <f t="shared" si="24"/>
        <v>1.0899949999999876</v>
      </c>
      <c r="D515">
        <f t="shared" si="25"/>
        <v>0.45917725884283622</v>
      </c>
      <c r="E515" t="str">
        <f t="shared" si="26"/>
        <v>N</v>
      </c>
    </row>
    <row r="516" spans="1:5" x14ac:dyDescent="0.25">
      <c r="A516" s="1" vm="429">
        <v>44726</v>
      </c>
      <c r="B516" vm="1105">
        <v>238.76</v>
      </c>
      <c r="C516">
        <f t="shared" si="24"/>
        <v>0.28999999999999204</v>
      </c>
      <c r="D516">
        <f t="shared" si="25"/>
        <v>0.12160858808235504</v>
      </c>
      <c r="E516" t="str">
        <f t="shared" si="26"/>
        <v>P</v>
      </c>
    </row>
    <row r="517" spans="1:5" x14ac:dyDescent="0.25">
      <c r="A517" s="1" vm="431">
        <v>44727</v>
      </c>
      <c r="B517" vm="1106">
        <v>238.9</v>
      </c>
      <c r="C517">
        <f t="shared" si="24"/>
        <v>0.14000000000001478</v>
      </c>
      <c r="D517">
        <f t="shared" si="25"/>
        <v>5.8636287485347126E-2</v>
      </c>
      <c r="E517" t="str">
        <f t="shared" si="26"/>
        <v>P</v>
      </c>
    </row>
    <row r="518" spans="1:5" x14ac:dyDescent="0.25">
      <c r="A518" s="1" vm="433">
        <v>44728</v>
      </c>
      <c r="B518" vm="1107">
        <v>235.19</v>
      </c>
      <c r="C518">
        <f t="shared" si="24"/>
        <v>3.710000000000008</v>
      </c>
      <c r="D518">
        <f t="shared" si="25"/>
        <v>-1.5529510255336993</v>
      </c>
      <c r="E518" t="str">
        <f t="shared" si="26"/>
        <v>P</v>
      </c>
    </row>
    <row r="519" spans="1:5" x14ac:dyDescent="0.25">
      <c r="A519" s="1" vm="435">
        <v>44729</v>
      </c>
      <c r="B519" vm="1108">
        <v>234.38</v>
      </c>
      <c r="C519">
        <f t="shared" si="24"/>
        <v>0.81000000000000227</v>
      </c>
      <c r="D519">
        <f t="shared" si="25"/>
        <v>-0.34440239806114303</v>
      </c>
      <c r="E519" t="str">
        <f t="shared" si="26"/>
        <v>N</v>
      </c>
    </row>
    <row r="520" spans="1:5" x14ac:dyDescent="0.25">
      <c r="A520" s="1" vm="439">
        <v>44733</v>
      </c>
      <c r="B520" vm="1109">
        <v>239.59</v>
      </c>
      <c r="C520">
        <f t="shared" si="24"/>
        <v>5.210000000000008</v>
      </c>
      <c r="D520">
        <f t="shared" si="25"/>
        <v>2.2228859117672193</v>
      </c>
      <c r="E520" t="str">
        <f t="shared" si="26"/>
        <v>N</v>
      </c>
    </row>
    <row r="521" spans="1:5" x14ac:dyDescent="0.25">
      <c r="A521" s="1" vm="441">
        <v>44734</v>
      </c>
      <c r="B521" vm="1110">
        <v>243.06</v>
      </c>
      <c r="C521">
        <f t="shared" si="24"/>
        <v>3.4699999999999989</v>
      </c>
      <c r="D521">
        <f t="shared" si="25"/>
        <v>1.4483075253558158</v>
      </c>
      <c r="E521" t="str">
        <f t="shared" si="26"/>
        <v>P</v>
      </c>
    </row>
    <row r="522" spans="1:5" x14ac:dyDescent="0.25">
      <c r="A522" s="1" vm="442">
        <v>44735</v>
      </c>
      <c r="B522" vm="1111">
        <v>243.58</v>
      </c>
      <c r="C522">
        <f t="shared" si="24"/>
        <v>0.52000000000001023</v>
      </c>
      <c r="D522">
        <f t="shared" si="25"/>
        <v>0.21393894511643635</v>
      </c>
      <c r="E522" t="str">
        <f t="shared" si="26"/>
        <v>P</v>
      </c>
    </row>
    <row r="523" spans="1:5" x14ac:dyDescent="0.25">
      <c r="A523" s="1" vm="444">
        <v>44736</v>
      </c>
      <c r="B523" vm="1112">
        <v>247.9</v>
      </c>
      <c r="C523">
        <f t="shared" si="24"/>
        <v>4.3199999999999932</v>
      </c>
      <c r="D523">
        <f t="shared" si="25"/>
        <v>1.7735446259955632</v>
      </c>
      <c r="E523" t="str">
        <f t="shared" si="26"/>
        <v>P</v>
      </c>
    </row>
    <row r="524" spans="1:5" x14ac:dyDescent="0.25">
      <c r="A524" s="1" vm="446">
        <v>44739</v>
      </c>
      <c r="B524" vm="1113">
        <v>247.03</v>
      </c>
      <c r="C524">
        <f t="shared" si="24"/>
        <v>0.87000000000000455</v>
      </c>
      <c r="D524">
        <f t="shared" si="25"/>
        <v>-0.35094796288826324</v>
      </c>
      <c r="E524" t="str">
        <f t="shared" si="26"/>
        <v>P</v>
      </c>
    </row>
    <row r="525" spans="1:5" x14ac:dyDescent="0.25">
      <c r="A525" s="1" vm="448">
        <v>44740</v>
      </c>
      <c r="B525" vm="1114">
        <v>242.83</v>
      </c>
      <c r="C525">
        <f t="shared" si="24"/>
        <v>4.1999999999999886</v>
      </c>
      <c r="D525">
        <f t="shared" si="25"/>
        <v>-1.7001983564749177</v>
      </c>
      <c r="E525" t="str">
        <f t="shared" si="26"/>
        <v>N</v>
      </c>
    </row>
    <row r="526" spans="1:5" x14ac:dyDescent="0.25">
      <c r="A526" s="1" vm="450">
        <v>44741</v>
      </c>
      <c r="B526" vm="1115">
        <v>247.74</v>
      </c>
      <c r="C526">
        <f t="shared" si="24"/>
        <v>4.9099999999999966</v>
      </c>
      <c r="D526">
        <f t="shared" si="25"/>
        <v>2.02199069307746</v>
      </c>
      <c r="E526" t="str">
        <f t="shared" si="26"/>
        <v>N</v>
      </c>
    </row>
    <row r="527" spans="1:5" x14ac:dyDescent="0.25">
      <c r="A527" s="1">
        <v>44742</v>
      </c>
      <c r="B527" vm="1116">
        <v>246.88</v>
      </c>
      <c r="C527">
        <f t="shared" si="24"/>
        <v>0.86000000000001364</v>
      </c>
      <c r="D527">
        <f t="shared" si="25"/>
        <v>-0.34713812868330252</v>
      </c>
      <c r="E527" t="str">
        <f t="shared" si="26"/>
        <v>P</v>
      </c>
    </row>
    <row r="528" spans="1:5" x14ac:dyDescent="0.25">
      <c r="A528" s="1" vm="453">
        <v>44743</v>
      </c>
      <c r="B528" vm="1117">
        <v>252.96</v>
      </c>
      <c r="C528">
        <f t="shared" si="24"/>
        <v>6.0800000000000125</v>
      </c>
      <c r="D528">
        <f t="shared" si="25"/>
        <v>2.4627349319507505</v>
      </c>
      <c r="E528" t="str">
        <f t="shared" si="26"/>
        <v>N</v>
      </c>
    </row>
    <row r="529" spans="1:5" x14ac:dyDescent="0.25">
      <c r="A529" s="1" vm="457">
        <v>44747</v>
      </c>
      <c r="B529" vm="1118">
        <v>252.29</v>
      </c>
      <c r="C529">
        <f t="shared" si="24"/>
        <v>0.67000000000001592</v>
      </c>
      <c r="D529">
        <f t="shared" si="25"/>
        <v>-0.26486401012018335</v>
      </c>
      <c r="E529" t="str">
        <f t="shared" si="26"/>
        <v>P</v>
      </c>
    </row>
    <row r="530" spans="1:5" x14ac:dyDescent="0.25">
      <c r="A530" s="1" vm="459">
        <v>44748</v>
      </c>
      <c r="B530" vm="1119">
        <v>251.46</v>
      </c>
      <c r="C530">
        <f t="shared" si="24"/>
        <v>0.82999999999998408</v>
      </c>
      <c r="D530">
        <f t="shared" si="25"/>
        <v>-0.32898648380830953</v>
      </c>
      <c r="E530" t="str">
        <f t="shared" si="26"/>
        <v>N</v>
      </c>
    </row>
    <row r="531" spans="1:5" x14ac:dyDescent="0.25">
      <c r="A531" s="1" vm="461">
        <v>44749</v>
      </c>
      <c r="B531" vm="1120">
        <v>252.94</v>
      </c>
      <c r="C531">
        <f t="shared" si="24"/>
        <v>1.4799999999999898</v>
      </c>
      <c r="D531">
        <f t="shared" si="25"/>
        <v>0.58856279328719863</v>
      </c>
      <c r="E531" t="str">
        <f t="shared" si="26"/>
        <v>N</v>
      </c>
    </row>
    <row r="532" spans="1:5" x14ac:dyDescent="0.25">
      <c r="A532" s="1" vm="462">
        <v>44750</v>
      </c>
      <c r="B532" vm="1121">
        <v>253.24</v>
      </c>
      <c r="C532">
        <f t="shared" si="24"/>
        <v>0.30000000000001137</v>
      </c>
      <c r="D532">
        <f t="shared" si="25"/>
        <v>0.11860520281490131</v>
      </c>
      <c r="E532" t="str">
        <f t="shared" si="26"/>
        <v>P</v>
      </c>
    </row>
    <row r="533" spans="1:5" x14ac:dyDescent="0.25">
      <c r="A533" s="1" vm="464">
        <v>44753</v>
      </c>
      <c r="B533" vm="1122">
        <v>253.28</v>
      </c>
      <c r="C533">
        <f t="shared" si="24"/>
        <v>3.9999999999992042E-2</v>
      </c>
      <c r="D533">
        <f t="shared" si="25"/>
        <v>1.5795293002682058E-2</v>
      </c>
      <c r="E533" t="str">
        <f t="shared" si="26"/>
        <v>P</v>
      </c>
    </row>
    <row r="534" spans="1:5" x14ac:dyDescent="0.25">
      <c r="A534" s="1" vm="466">
        <v>44754</v>
      </c>
      <c r="B534" vm="1123">
        <v>251.48</v>
      </c>
      <c r="C534">
        <f t="shared" si="24"/>
        <v>1.8000000000000114</v>
      </c>
      <c r="D534">
        <f t="shared" si="25"/>
        <v>-0.71067593177511512</v>
      </c>
      <c r="E534" t="str">
        <f t="shared" si="26"/>
        <v>P</v>
      </c>
    </row>
    <row r="535" spans="1:5" x14ac:dyDescent="0.25">
      <c r="A535" s="1" vm="468">
        <v>44755</v>
      </c>
      <c r="B535" vm="1124">
        <v>252.67</v>
      </c>
      <c r="C535">
        <f t="shared" si="24"/>
        <v>1.1899999999999977</v>
      </c>
      <c r="D535">
        <f t="shared" si="25"/>
        <v>0.47319866390965393</v>
      </c>
      <c r="E535" t="str">
        <f t="shared" si="26"/>
        <v>N</v>
      </c>
    </row>
    <row r="536" spans="1:5" x14ac:dyDescent="0.25">
      <c r="A536" s="1" vm="470">
        <v>44756</v>
      </c>
      <c r="B536" vm="1125">
        <v>252.6</v>
      </c>
      <c r="C536">
        <f t="shared" si="24"/>
        <v>6.9999999999993179E-2</v>
      </c>
      <c r="D536">
        <f t="shared" si="25"/>
        <v>-2.7704119998414212E-2</v>
      </c>
      <c r="E536" t="str">
        <f t="shared" si="26"/>
        <v>P</v>
      </c>
    </row>
    <row r="537" spans="1:5" x14ac:dyDescent="0.25">
      <c r="A537" s="1" vm="472">
        <v>44757</v>
      </c>
      <c r="B537" vm="1126">
        <v>255.01</v>
      </c>
      <c r="C537">
        <f t="shared" si="24"/>
        <v>2.4099999999999966</v>
      </c>
      <c r="D537">
        <f t="shared" si="25"/>
        <v>0.95407759303246098</v>
      </c>
      <c r="E537" t="str">
        <f t="shared" si="26"/>
        <v>N</v>
      </c>
    </row>
    <row r="538" spans="1:5" x14ac:dyDescent="0.25">
      <c r="A538" s="1" vm="474">
        <v>44760</v>
      </c>
      <c r="B538" vm="1127">
        <v>252.42</v>
      </c>
      <c r="C538">
        <f t="shared" si="24"/>
        <v>2.5900000000000034</v>
      </c>
      <c r="D538">
        <f t="shared" si="25"/>
        <v>-1.015646445237443</v>
      </c>
      <c r="E538" t="str">
        <f t="shared" si="26"/>
        <v>P</v>
      </c>
    </row>
    <row r="539" spans="1:5" x14ac:dyDescent="0.25">
      <c r="A539" s="1" vm="476">
        <v>44761</v>
      </c>
      <c r="B539" vm="1128">
        <v>256.5</v>
      </c>
      <c r="C539">
        <f t="shared" si="24"/>
        <v>4.0800000000000125</v>
      </c>
      <c r="D539">
        <f t="shared" si="25"/>
        <v>1.6163536962205898</v>
      </c>
      <c r="E539" t="str">
        <f t="shared" si="26"/>
        <v>N</v>
      </c>
    </row>
    <row r="540" spans="1:5" x14ac:dyDescent="0.25">
      <c r="A540" s="1" vm="478">
        <v>44762</v>
      </c>
      <c r="B540" vm="1129">
        <v>254.58</v>
      </c>
      <c r="C540">
        <f t="shared" si="24"/>
        <v>1.9199999999999875</v>
      </c>
      <c r="D540">
        <f t="shared" si="25"/>
        <v>-0.74853801169590151</v>
      </c>
      <c r="E540" t="str">
        <f t="shared" si="26"/>
        <v>P</v>
      </c>
    </row>
    <row r="541" spans="1:5" x14ac:dyDescent="0.25">
      <c r="A541" s="1" vm="480">
        <v>44763</v>
      </c>
      <c r="B541" vm="1130">
        <v>253.47</v>
      </c>
      <c r="C541">
        <f t="shared" si="24"/>
        <v>1.1100000000000136</v>
      </c>
      <c r="D541">
        <f t="shared" si="25"/>
        <v>-0.4360122554796188</v>
      </c>
      <c r="E541" t="str">
        <f t="shared" si="26"/>
        <v>N</v>
      </c>
    </row>
    <row r="542" spans="1:5" x14ac:dyDescent="0.25">
      <c r="A542" s="1" vm="482">
        <v>44764</v>
      </c>
      <c r="B542" vm="1131">
        <v>253.99</v>
      </c>
      <c r="C542">
        <f t="shared" si="24"/>
        <v>0.52000000000001023</v>
      </c>
      <c r="D542">
        <f t="shared" si="25"/>
        <v>0.20515248352862675</v>
      </c>
      <c r="E542" t="str">
        <f t="shared" si="26"/>
        <v>N</v>
      </c>
    </row>
    <row r="543" spans="1:5" x14ac:dyDescent="0.25">
      <c r="A543" s="1" vm="484">
        <v>44767</v>
      </c>
      <c r="B543" vm="1132">
        <v>250.38</v>
      </c>
      <c r="C543">
        <f t="shared" si="24"/>
        <v>3.6100000000000136</v>
      </c>
      <c r="D543">
        <f t="shared" si="25"/>
        <v>-1.4213157998346444</v>
      </c>
      <c r="E543" t="str">
        <f t="shared" si="26"/>
        <v>P</v>
      </c>
    </row>
    <row r="544" spans="1:5" x14ac:dyDescent="0.25">
      <c r="A544" s="1" vm="486">
        <v>44768</v>
      </c>
      <c r="B544" vm="1133">
        <v>257.08999999999997</v>
      </c>
      <c r="C544">
        <f t="shared" si="24"/>
        <v>6.7099999999999795</v>
      </c>
      <c r="D544">
        <f t="shared" si="25"/>
        <v>2.6799265117022042</v>
      </c>
      <c r="E544" t="str">
        <f t="shared" si="26"/>
        <v>N</v>
      </c>
    </row>
    <row r="545" spans="1:5" x14ac:dyDescent="0.25">
      <c r="A545" s="1" vm="488">
        <v>44769</v>
      </c>
      <c r="B545" vm="1134">
        <v>258.89</v>
      </c>
      <c r="C545">
        <f t="shared" si="24"/>
        <v>1.8000000000000114</v>
      </c>
      <c r="D545">
        <f t="shared" si="25"/>
        <v>0.70014391847213486</v>
      </c>
      <c r="E545" t="str">
        <f t="shared" si="26"/>
        <v>P</v>
      </c>
    </row>
    <row r="546" spans="1:5" x14ac:dyDescent="0.25">
      <c r="A546" s="1" vm="490">
        <v>44770</v>
      </c>
      <c r="B546" vm="1135">
        <v>263.45999999999998</v>
      </c>
      <c r="C546">
        <f t="shared" si="24"/>
        <v>4.5699999999999932</v>
      </c>
      <c r="D546">
        <f t="shared" si="25"/>
        <v>1.7652284754142662</v>
      </c>
      <c r="E546" t="str">
        <f t="shared" si="26"/>
        <v>P</v>
      </c>
    </row>
    <row r="547" spans="1:5" x14ac:dyDescent="0.25">
      <c r="A547" s="1" vm="491">
        <v>44771</v>
      </c>
      <c r="B547" vm="1136">
        <v>263.37</v>
      </c>
      <c r="C547">
        <f t="shared" si="24"/>
        <v>8.9999999999974989E-2</v>
      </c>
      <c r="D547">
        <f t="shared" si="25"/>
        <v>-3.4160783420623619E-2</v>
      </c>
      <c r="E547" t="str">
        <f t="shared" si="26"/>
        <v>P</v>
      </c>
    </row>
    <row r="548" spans="1:5" x14ac:dyDescent="0.25">
      <c r="A548" s="1" vm="493">
        <v>44774</v>
      </c>
      <c r="B548" vm="1137">
        <v>264.23</v>
      </c>
      <c r="C548">
        <f t="shared" si="24"/>
        <v>0.86000000000001364</v>
      </c>
      <c r="D548">
        <f t="shared" si="25"/>
        <v>0.32653681133007317</v>
      </c>
      <c r="E548" t="str">
        <f t="shared" si="26"/>
        <v>N</v>
      </c>
    </row>
    <row r="549" spans="1:5" x14ac:dyDescent="0.25">
      <c r="A549" s="1" vm="495">
        <v>44775</v>
      </c>
      <c r="B549" vm="1138">
        <v>261.05</v>
      </c>
      <c r="C549">
        <f t="shared" si="24"/>
        <v>3.1800000000000068</v>
      </c>
      <c r="D549">
        <f t="shared" si="25"/>
        <v>-1.203496953411803</v>
      </c>
      <c r="E549" t="str">
        <f t="shared" si="26"/>
        <v>P</v>
      </c>
    </row>
    <row r="550" spans="1:5" x14ac:dyDescent="0.25">
      <c r="A550" s="1" vm="497">
        <v>44776</v>
      </c>
      <c r="B550" vm="1139">
        <v>262.08999999999997</v>
      </c>
      <c r="C550">
        <f t="shared" si="24"/>
        <v>1.0399999999999636</v>
      </c>
      <c r="D550">
        <f t="shared" si="25"/>
        <v>0.39839111281362333</v>
      </c>
      <c r="E550" t="str">
        <f t="shared" si="26"/>
        <v>N</v>
      </c>
    </row>
    <row r="551" spans="1:5" x14ac:dyDescent="0.25">
      <c r="A551" s="1" vm="498">
        <v>44777</v>
      </c>
      <c r="B551" vm="1140">
        <v>260.64</v>
      </c>
      <c r="C551">
        <f t="shared" si="24"/>
        <v>1.4499999999999886</v>
      </c>
      <c r="D551">
        <f t="shared" si="25"/>
        <v>-0.55324506848791977</v>
      </c>
      <c r="E551" t="str">
        <f t="shared" si="26"/>
        <v>P</v>
      </c>
    </row>
    <row r="552" spans="1:5" x14ac:dyDescent="0.25">
      <c r="A552" s="1" vm="500">
        <v>44778</v>
      </c>
      <c r="B552" vm="1141">
        <v>259.23</v>
      </c>
      <c r="C552">
        <f t="shared" si="24"/>
        <v>1.4099999999999682</v>
      </c>
      <c r="D552">
        <f t="shared" si="25"/>
        <v>-0.54097605893184786</v>
      </c>
      <c r="E552" t="str">
        <f t="shared" si="26"/>
        <v>N</v>
      </c>
    </row>
    <row r="553" spans="1:5" x14ac:dyDescent="0.25">
      <c r="A553" s="1" vm="501">
        <v>44781</v>
      </c>
      <c r="B553" vm="1142">
        <v>256.8</v>
      </c>
      <c r="C553">
        <f t="shared" si="24"/>
        <v>2.4300000000000068</v>
      </c>
      <c r="D553">
        <f t="shared" si="25"/>
        <v>-0.93739150561277884</v>
      </c>
      <c r="E553" t="str">
        <f t="shared" si="26"/>
        <v>N</v>
      </c>
    </row>
    <row r="554" spans="1:5" x14ac:dyDescent="0.25">
      <c r="A554" s="1" vm="503">
        <v>44782</v>
      </c>
      <c r="B554" vm="1143">
        <v>260.06</v>
      </c>
      <c r="C554">
        <f t="shared" si="24"/>
        <v>3.2599999999999909</v>
      </c>
      <c r="D554">
        <f t="shared" si="25"/>
        <v>1.2694704049844201</v>
      </c>
      <c r="E554" t="str">
        <f t="shared" si="26"/>
        <v>N</v>
      </c>
    </row>
    <row r="555" spans="1:5" x14ac:dyDescent="0.25">
      <c r="A555" s="1" vm="505">
        <v>44783</v>
      </c>
      <c r="B555" vm="1144">
        <v>261.36</v>
      </c>
      <c r="C555">
        <f t="shared" si="24"/>
        <v>1.3000000000000114</v>
      </c>
      <c r="D555">
        <f t="shared" si="25"/>
        <v>0.49988464200569538</v>
      </c>
      <c r="E555" t="str">
        <f t="shared" si="26"/>
        <v>P</v>
      </c>
    </row>
    <row r="556" spans="1:5" x14ac:dyDescent="0.25">
      <c r="A556" s="1" vm="507">
        <v>44784</v>
      </c>
      <c r="B556" vm="1145">
        <v>259.27999999999997</v>
      </c>
      <c r="C556">
        <f t="shared" si="24"/>
        <v>2.0800000000000409</v>
      </c>
      <c r="D556">
        <f t="shared" si="25"/>
        <v>-0.79583715947353861</v>
      </c>
      <c r="E556" t="str">
        <f t="shared" si="26"/>
        <v>P</v>
      </c>
    </row>
    <row r="557" spans="1:5" x14ac:dyDescent="0.25">
      <c r="A557" s="1" vm="509">
        <v>44785</v>
      </c>
      <c r="B557" vm="1146">
        <v>262.18</v>
      </c>
      <c r="C557">
        <f t="shared" si="24"/>
        <v>2.9000000000000341</v>
      </c>
      <c r="D557">
        <f t="shared" si="25"/>
        <v>1.1184819500154406</v>
      </c>
      <c r="E557" t="str">
        <f t="shared" si="26"/>
        <v>N</v>
      </c>
    </row>
    <row r="558" spans="1:5" x14ac:dyDescent="0.25">
      <c r="A558" s="1" vm="511">
        <v>44788</v>
      </c>
      <c r="B558" vm="1147">
        <v>265.44</v>
      </c>
      <c r="C558">
        <f t="shared" si="24"/>
        <v>3.2599999999999909</v>
      </c>
      <c r="D558">
        <f t="shared" si="25"/>
        <v>1.2434205507666454</v>
      </c>
      <c r="E558" t="str">
        <f t="shared" si="26"/>
        <v>P</v>
      </c>
    </row>
    <row r="559" spans="1:5" x14ac:dyDescent="0.25">
      <c r="A559" s="1" vm="513">
        <v>44789</v>
      </c>
      <c r="B559" vm="1148">
        <v>266.29000000000002</v>
      </c>
      <c r="C559">
        <f t="shared" si="24"/>
        <v>0.85000000000002274</v>
      </c>
      <c r="D559">
        <f t="shared" si="25"/>
        <v>0.32022302591923701</v>
      </c>
      <c r="E559" t="str">
        <f t="shared" si="26"/>
        <v>P</v>
      </c>
    </row>
    <row r="560" spans="1:5" x14ac:dyDescent="0.25">
      <c r="A560" s="1" vm="515">
        <v>44790</v>
      </c>
      <c r="B560" vm="1149">
        <v>266.82</v>
      </c>
      <c r="C560">
        <f t="shared" si="24"/>
        <v>0.52999999999997272</v>
      </c>
      <c r="D560">
        <f t="shared" si="25"/>
        <v>0.19903113147319565</v>
      </c>
      <c r="E560" t="str">
        <f t="shared" si="26"/>
        <v>P</v>
      </c>
    </row>
    <row r="561" spans="1:5" x14ac:dyDescent="0.25">
      <c r="A561" s="1" vm="516">
        <v>44791</v>
      </c>
      <c r="B561" vm="1150">
        <v>266.58</v>
      </c>
      <c r="C561">
        <f t="shared" ref="C561:C624" si="27">ABS(B561-B560)</f>
        <v>0.24000000000000909</v>
      </c>
      <c r="D561">
        <f t="shared" si="25"/>
        <v>-8.9948279739153411E-2</v>
      </c>
      <c r="E561" t="str">
        <f t="shared" si="26"/>
        <v>P</v>
      </c>
    </row>
    <row r="562" spans="1:5" x14ac:dyDescent="0.25">
      <c r="A562" s="1" vm="518">
        <v>44792</v>
      </c>
      <c r="B562" vm="1151">
        <v>266.54000000000002</v>
      </c>
      <c r="C562">
        <f t="shared" si="27"/>
        <v>3.999999999996362E-2</v>
      </c>
      <c r="D562">
        <f t="shared" ref="D562:D625" si="28">((B562-B561)/B561)*100</f>
        <v>-1.5004876584876443E-2</v>
      </c>
      <c r="E562" t="str">
        <f t="shared" si="26"/>
        <v>N</v>
      </c>
    </row>
    <row r="563" spans="1:5" x14ac:dyDescent="0.25">
      <c r="A563" s="1" vm="520">
        <v>44795</v>
      </c>
      <c r="B563" vm="1152">
        <v>262.95</v>
      </c>
      <c r="C563">
        <f t="shared" si="27"/>
        <v>3.5900000000000318</v>
      </c>
      <c r="D563">
        <f t="shared" si="28"/>
        <v>-1.3468897726420168</v>
      </c>
      <c r="E563" t="str">
        <f t="shared" ref="E563:E626" si="29">IF(D562&gt;0,"P","N")</f>
        <v>N</v>
      </c>
    </row>
    <row r="564" spans="1:5" x14ac:dyDescent="0.25">
      <c r="A564" s="1" vm="522">
        <v>44796</v>
      </c>
      <c r="B564" vm="1153">
        <v>260.54000000000002</v>
      </c>
      <c r="C564">
        <f t="shared" si="27"/>
        <v>2.4099999999999682</v>
      </c>
      <c r="D564">
        <f t="shared" si="28"/>
        <v>-0.91652405400265002</v>
      </c>
      <c r="E564" t="str">
        <f t="shared" si="29"/>
        <v>N</v>
      </c>
    </row>
    <row r="565" spans="1:5" x14ac:dyDescent="0.25">
      <c r="A565" s="1" vm="524">
        <v>44797</v>
      </c>
      <c r="B565" vm="1154">
        <v>260.86</v>
      </c>
      <c r="C565">
        <f t="shared" si="27"/>
        <v>0.31999999999999318</v>
      </c>
      <c r="D565">
        <f t="shared" si="28"/>
        <v>0.12282183158056081</v>
      </c>
      <c r="E565" t="str">
        <f t="shared" si="29"/>
        <v>N</v>
      </c>
    </row>
    <row r="566" spans="1:5" x14ac:dyDescent="0.25">
      <c r="A566" s="1" vm="525">
        <v>44798</v>
      </c>
      <c r="B566" vm="1155">
        <v>262.56</v>
      </c>
      <c r="C566">
        <f t="shared" si="27"/>
        <v>1.6999999999999886</v>
      </c>
      <c r="D566">
        <f t="shared" si="28"/>
        <v>0.65169056198726838</v>
      </c>
      <c r="E566" t="str">
        <f t="shared" si="29"/>
        <v>P</v>
      </c>
    </row>
    <row r="567" spans="1:5" x14ac:dyDescent="0.25">
      <c r="A567" s="1" vm="527">
        <v>44799</v>
      </c>
      <c r="B567" vm="1156">
        <v>256.95</v>
      </c>
      <c r="C567">
        <f t="shared" si="27"/>
        <v>5.6100000000000136</v>
      </c>
      <c r="D567">
        <f t="shared" si="28"/>
        <v>-2.1366544789762392</v>
      </c>
      <c r="E567" t="str">
        <f t="shared" si="29"/>
        <v>P</v>
      </c>
    </row>
    <row r="568" spans="1:5" x14ac:dyDescent="0.25">
      <c r="A568" s="1" vm="529">
        <v>44802</v>
      </c>
      <c r="B568" vm="1157">
        <v>255.66</v>
      </c>
      <c r="C568">
        <f t="shared" si="27"/>
        <v>1.289999999999992</v>
      </c>
      <c r="D568">
        <f t="shared" si="28"/>
        <v>-0.50204319906596306</v>
      </c>
      <c r="E568" t="str">
        <f t="shared" si="29"/>
        <v>N</v>
      </c>
    </row>
    <row r="569" spans="1:5" x14ac:dyDescent="0.25">
      <c r="A569" s="1" vm="531">
        <v>44803</v>
      </c>
      <c r="B569" vm="1158">
        <v>253.49</v>
      </c>
      <c r="C569">
        <f t="shared" si="27"/>
        <v>2.1699999999999875</v>
      </c>
      <c r="D569">
        <f t="shared" si="28"/>
        <v>-0.84878354063990746</v>
      </c>
      <c r="E569" t="str">
        <f t="shared" si="29"/>
        <v>N</v>
      </c>
    </row>
    <row r="570" spans="1:5" x14ac:dyDescent="0.25">
      <c r="A570" s="1" vm="533">
        <v>44804</v>
      </c>
      <c r="B570" vm="1159">
        <v>252.28</v>
      </c>
      <c r="C570">
        <f t="shared" si="27"/>
        <v>1.210000000000008</v>
      </c>
      <c r="D570">
        <f t="shared" si="28"/>
        <v>-0.4773363840782705</v>
      </c>
      <c r="E570" t="str">
        <f t="shared" si="29"/>
        <v>N</v>
      </c>
    </row>
    <row r="571" spans="1:5" x14ac:dyDescent="0.25">
      <c r="A571" s="1" vm="535">
        <v>44805</v>
      </c>
      <c r="B571" vm="1160">
        <v>256.47000000000003</v>
      </c>
      <c r="C571">
        <f t="shared" si="27"/>
        <v>4.1900000000000261</v>
      </c>
      <c r="D571">
        <f t="shared" si="28"/>
        <v>1.6608530204534746</v>
      </c>
      <c r="E571" t="str">
        <f t="shared" si="29"/>
        <v>N</v>
      </c>
    </row>
    <row r="572" spans="1:5" x14ac:dyDescent="0.25">
      <c r="A572" s="1" vm="537">
        <v>44806</v>
      </c>
      <c r="B572" vm="1161">
        <v>254.51</v>
      </c>
      <c r="C572">
        <f t="shared" si="27"/>
        <v>1.9600000000000364</v>
      </c>
      <c r="D572">
        <f t="shared" si="28"/>
        <v>-0.76422193628885882</v>
      </c>
      <c r="E572" t="str">
        <f t="shared" si="29"/>
        <v>P</v>
      </c>
    </row>
    <row r="573" spans="1:5" x14ac:dyDescent="0.25">
      <c r="A573" s="1" vm="540">
        <v>44810</v>
      </c>
      <c r="B573" vm="1162">
        <v>254.39</v>
      </c>
      <c r="C573">
        <f t="shared" si="27"/>
        <v>0.12000000000000455</v>
      </c>
      <c r="D573">
        <f t="shared" si="28"/>
        <v>-4.7149424384112432E-2</v>
      </c>
      <c r="E573" t="str">
        <f t="shared" si="29"/>
        <v>N</v>
      </c>
    </row>
    <row r="574" spans="1:5" x14ac:dyDescent="0.25">
      <c r="A574" s="1" vm="542">
        <v>44811</v>
      </c>
      <c r="B574" vm="1163">
        <v>258.42</v>
      </c>
      <c r="C574">
        <f t="shared" si="27"/>
        <v>4.0300000000000296</v>
      </c>
      <c r="D574">
        <f t="shared" si="28"/>
        <v>1.5841817681512753</v>
      </c>
      <c r="E574" t="str">
        <f t="shared" si="29"/>
        <v>N</v>
      </c>
    </row>
    <row r="575" spans="1:5" x14ac:dyDescent="0.25">
      <c r="A575" s="1" vm="543">
        <v>44812</v>
      </c>
      <c r="B575" vm="1164">
        <v>260.08</v>
      </c>
      <c r="C575">
        <f t="shared" si="27"/>
        <v>1.6599999999999682</v>
      </c>
      <c r="D575">
        <f t="shared" si="28"/>
        <v>0.64236514201685946</v>
      </c>
      <c r="E575" t="str">
        <f t="shared" si="29"/>
        <v>P</v>
      </c>
    </row>
    <row r="576" spans="1:5" x14ac:dyDescent="0.25">
      <c r="A576" s="1" vm="545">
        <v>44813</v>
      </c>
      <c r="B576" vm="1165">
        <v>259.52</v>
      </c>
      <c r="C576">
        <f t="shared" si="27"/>
        <v>0.56000000000000227</v>
      </c>
      <c r="D576">
        <f t="shared" si="28"/>
        <v>-0.21531836358043768</v>
      </c>
      <c r="E576" t="str">
        <f t="shared" si="29"/>
        <v>P</v>
      </c>
    </row>
    <row r="577" spans="1:5" x14ac:dyDescent="0.25">
      <c r="A577" s="1" vm="547">
        <v>44816</v>
      </c>
      <c r="B577" vm="1166">
        <v>260.37</v>
      </c>
      <c r="C577">
        <f t="shared" si="27"/>
        <v>0.85000000000002274</v>
      </c>
      <c r="D577">
        <f t="shared" si="28"/>
        <v>0.32752774352651931</v>
      </c>
      <c r="E577" t="str">
        <f t="shared" si="29"/>
        <v>N</v>
      </c>
    </row>
    <row r="578" spans="1:5" x14ac:dyDescent="0.25">
      <c r="A578" s="1" vm="549">
        <v>44817</v>
      </c>
      <c r="B578" vm="1167">
        <v>254.33</v>
      </c>
      <c r="C578">
        <f t="shared" si="27"/>
        <v>6.039999999999992</v>
      </c>
      <c r="D578">
        <f t="shared" si="28"/>
        <v>-2.3197757038061191</v>
      </c>
      <c r="E578" t="str">
        <f t="shared" si="29"/>
        <v>P</v>
      </c>
    </row>
    <row r="579" spans="1:5" x14ac:dyDescent="0.25">
      <c r="A579" s="1" vm="551">
        <v>44818</v>
      </c>
      <c r="B579" vm="1168">
        <v>255.72</v>
      </c>
      <c r="C579">
        <f t="shared" si="27"/>
        <v>1.3899999999999864</v>
      </c>
      <c r="D579">
        <f t="shared" si="28"/>
        <v>0.5465340305901728</v>
      </c>
      <c r="E579" t="str">
        <f t="shared" si="29"/>
        <v>N</v>
      </c>
    </row>
    <row r="580" spans="1:5" x14ac:dyDescent="0.25">
      <c r="A580" s="1" vm="553">
        <v>44819</v>
      </c>
      <c r="B580" vm="1130">
        <v>253.47</v>
      </c>
      <c r="C580">
        <f t="shared" si="27"/>
        <v>2.25</v>
      </c>
      <c r="D580">
        <f t="shared" si="28"/>
        <v>-0.87986860628812769</v>
      </c>
      <c r="E580" t="str">
        <f t="shared" si="29"/>
        <v>P</v>
      </c>
    </row>
    <row r="581" spans="1:5" x14ac:dyDescent="0.25">
      <c r="A581" s="1" vm="555">
        <v>44820</v>
      </c>
      <c r="B581" vm="1169">
        <v>254.91</v>
      </c>
      <c r="C581">
        <f t="shared" si="27"/>
        <v>1.4399999999999977</v>
      </c>
      <c r="D581">
        <f t="shared" si="28"/>
        <v>0.56811456977156971</v>
      </c>
      <c r="E581" t="str">
        <f t="shared" si="29"/>
        <v>N</v>
      </c>
    </row>
    <row r="582" spans="1:5" x14ac:dyDescent="0.25">
      <c r="A582" s="1" vm="557">
        <v>44823</v>
      </c>
      <c r="B582" vm="1170">
        <v>257.01</v>
      </c>
      <c r="C582">
        <f t="shared" si="27"/>
        <v>2.0999999999999943</v>
      </c>
      <c r="D582">
        <f t="shared" si="28"/>
        <v>0.82382017182534795</v>
      </c>
      <c r="E582" t="str">
        <f t="shared" si="29"/>
        <v>P</v>
      </c>
    </row>
    <row r="583" spans="1:5" x14ac:dyDescent="0.25">
      <c r="A583" s="1" vm="559">
        <v>44824</v>
      </c>
      <c r="B583" vm="1171">
        <v>255.4</v>
      </c>
      <c r="C583">
        <f t="shared" si="27"/>
        <v>1.6099999999999852</v>
      </c>
      <c r="D583">
        <f t="shared" si="28"/>
        <v>-0.62643476907512752</v>
      </c>
      <c r="E583" t="str">
        <f t="shared" si="29"/>
        <v>P</v>
      </c>
    </row>
    <row r="584" spans="1:5" x14ac:dyDescent="0.25">
      <c r="A584" s="1" vm="561">
        <v>44825</v>
      </c>
      <c r="B584" vm="1172">
        <v>251.08</v>
      </c>
      <c r="C584">
        <f t="shared" si="27"/>
        <v>4.3199999999999932</v>
      </c>
      <c r="D584">
        <f t="shared" si="28"/>
        <v>-1.6914643696162852</v>
      </c>
      <c r="E584" t="str">
        <f t="shared" si="29"/>
        <v>N</v>
      </c>
    </row>
    <row r="585" spans="1:5" x14ac:dyDescent="0.25">
      <c r="A585" s="1" vm="562">
        <v>44826</v>
      </c>
      <c r="B585" vm="1173">
        <v>247.94</v>
      </c>
      <c r="C585">
        <f t="shared" si="27"/>
        <v>3.1400000000000148</v>
      </c>
      <c r="D585">
        <f t="shared" si="28"/>
        <v>-1.2505974191492808</v>
      </c>
      <c r="E585" t="str">
        <f t="shared" si="29"/>
        <v>N</v>
      </c>
    </row>
    <row r="586" spans="1:5" x14ac:dyDescent="0.25">
      <c r="A586" s="1" vm="564">
        <v>44827</v>
      </c>
      <c r="B586" vm="1174">
        <v>245.95</v>
      </c>
      <c r="C586">
        <f t="shared" si="27"/>
        <v>1.9900000000000091</v>
      </c>
      <c r="D586">
        <f t="shared" si="28"/>
        <v>-0.80261353553279391</v>
      </c>
      <c r="E586" t="str">
        <f t="shared" si="29"/>
        <v>N</v>
      </c>
    </row>
    <row r="587" spans="1:5" x14ac:dyDescent="0.25">
      <c r="A587" s="1" vm="565">
        <v>44830</v>
      </c>
      <c r="B587" vm="1175">
        <v>243.76</v>
      </c>
      <c r="C587">
        <f t="shared" si="27"/>
        <v>2.1899999999999977</v>
      </c>
      <c r="D587">
        <f t="shared" si="28"/>
        <v>-0.89042488310632151</v>
      </c>
      <c r="E587" t="str">
        <f t="shared" si="29"/>
        <v>N</v>
      </c>
    </row>
    <row r="588" spans="1:5" x14ac:dyDescent="0.25">
      <c r="A588" s="1" vm="567">
        <v>44831</v>
      </c>
      <c r="B588" vm="1176">
        <v>236.7</v>
      </c>
      <c r="C588">
        <f t="shared" si="27"/>
        <v>7.0600000000000023</v>
      </c>
      <c r="D588">
        <f t="shared" si="28"/>
        <v>-2.8962914341975723</v>
      </c>
      <c r="E588" t="str">
        <f t="shared" si="29"/>
        <v>N</v>
      </c>
    </row>
    <row r="589" spans="1:5" x14ac:dyDescent="0.25">
      <c r="A589" s="1" vm="569">
        <v>44832</v>
      </c>
      <c r="B589" vm="1177">
        <v>236.94</v>
      </c>
      <c r="C589">
        <f t="shared" si="27"/>
        <v>0.24000000000000909</v>
      </c>
      <c r="D589">
        <f t="shared" si="28"/>
        <v>0.10139416983523833</v>
      </c>
      <c r="E589" t="str">
        <f t="shared" si="29"/>
        <v>N</v>
      </c>
    </row>
    <row r="590" spans="1:5" x14ac:dyDescent="0.25">
      <c r="A590" s="1" vm="571">
        <v>44833</v>
      </c>
      <c r="B590" vm="1178">
        <v>234.4</v>
      </c>
      <c r="C590">
        <f t="shared" si="27"/>
        <v>2.539999999999992</v>
      </c>
      <c r="D590">
        <f t="shared" si="28"/>
        <v>-1.0720013505528794</v>
      </c>
      <c r="E590" t="str">
        <f t="shared" si="29"/>
        <v>P</v>
      </c>
    </row>
    <row r="591" spans="1:5" x14ac:dyDescent="0.25">
      <c r="A591" s="1">
        <v>44834</v>
      </c>
      <c r="B591" vm="1179">
        <v>230.74</v>
      </c>
      <c r="C591">
        <f t="shared" si="27"/>
        <v>3.6599999999999966</v>
      </c>
      <c r="D591">
        <f t="shared" si="28"/>
        <v>-1.5614334470989746</v>
      </c>
      <c r="E591" t="str">
        <f t="shared" si="29"/>
        <v>N</v>
      </c>
    </row>
    <row r="592" spans="1:5" x14ac:dyDescent="0.25">
      <c r="A592" s="1" vm="574">
        <v>44837</v>
      </c>
      <c r="B592" vm="1180">
        <v>235.34</v>
      </c>
      <c r="C592">
        <f t="shared" si="27"/>
        <v>4.5999999999999943</v>
      </c>
      <c r="D592">
        <f t="shared" si="28"/>
        <v>1.993585854208197</v>
      </c>
      <c r="E592" t="str">
        <f t="shared" si="29"/>
        <v>N</v>
      </c>
    </row>
    <row r="593" spans="1:5" x14ac:dyDescent="0.25">
      <c r="A593" s="1" vm="576">
        <v>44838</v>
      </c>
      <c r="B593" vm="1181">
        <v>238.5</v>
      </c>
      <c r="C593">
        <f t="shared" si="27"/>
        <v>3.1599999999999966</v>
      </c>
      <c r="D593">
        <f t="shared" si="28"/>
        <v>1.3427381660576172</v>
      </c>
      <c r="E593" t="str">
        <f t="shared" si="29"/>
        <v>P</v>
      </c>
    </row>
    <row r="594" spans="1:5" x14ac:dyDescent="0.25">
      <c r="A594" s="1" vm="578">
        <v>44839</v>
      </c>
      <c r="B594" vm="1182">
        <v>239.09</v>
      </c>
      <c r="C594">
        <f t="shared" si="27"/>
        <v>0.59000000000000341</v>
      </c>
      <c r="D594">
        <f t="shared" si="28"/>
        <v>0.24737945492662619</v>
      </c>
      <c r="E594" t="str">
        <f t="shared" si="29"/>
        <v>P</v>
      </c>
    </row>
    <row r="595" spans="1:5" x14ac:dyDescent="0.25">
      <c r="A595" s="1" vm="580">
        <v>44840</v>
      </c>
      <c r="B595" vm="1183">
        <v>234.75</v>
      </c>
      <c r="C595">
        <f t="shared" si="27"/>
        <v>4.3400000000000034</v>
      </c>
      <c r="D595">
        <f t="shared" si="28"/>
        <v>-1.8152160274373681</v>
      </c>
      <c r="E595" t="str">
        <f t="shared" si="29"/>
        <v>P</v>
      </c>
    </row>
    <row r="596" spans="1:5" x14ac:dyDescent="0.25">
      <c r="A596" s="1" vm="582">
        <v>44841</v>
      </c>
      <c r="B596" vm="1184">
        <v>233.19</v>
      </c>
      <c r="C596">
        <f t="shared" si="27"/>
        <v>1.5600000000000023</v>
      </c>
      <c r="D596">
        <f t="shared" si="28"/>
        <v>-0.66453674121405848</v>
      </c>
      <c r="E596" t="str">
        <f t="shared" si="29"/>
        <v>N</v>
      </c>
    </row>
    <row r="597" spans="1:5" x14ac:dyDescent="0.25">
      <c r="A597" s="1" vm="583">
        <v>44844</v>
      </c>
      <c r="B597" vm="1185">
        <v>234.95</v>
      </c>
      <c r="C597">
        <f t="shared" si="27"/>
        <v>1.7599999999999909</v>
      </c>
      <c r="D597">
        <f t="shared" si="28"/>
        <v>0.75474934602684118</v>
      </c>
      <c r="E597" t="str">
        <f t="shared" si="29"/>
        <v>N</v>
      </c>
    </row>
    <row r="598" spans="1:5" x14ac:dyDescent="0.25">
      <c r="A598" s="1" vm="585">
        <v>44845</v>
      </c>
      <c r="B598" vm="1186">
        <v>237.05</v>
      </c>
      <c r="C598">
        <f t="shared" si="27"/>
        <v>2.1000000000000227</v>
      </c>
      <c r="D598">
        <f t="shared" si="28"/>
        <v>0.89380719301980116</v>
      </c>
      <c r="E598" t="str">
        <f t="shared" si="29"/>
        <v>P</v>
      </c>
    </row>
    <row r="599" spans="1:5" x14ac:dyDescent="0.25">
      <c r="A599" s="1" vm="587">
        <v>44846</v>
      </c>
      <c r="B599" vm="1187">
        <v>237.06</v>
      </c>
      <c r="C599">
        <f t="shared" si="27"/>
        <v>9.9999999999909051E-3</v>
      </c>
      <c r="D599">
        <f t="shared" si="28"/>
        <v>4.2185192997219595E-3</v>
      </c>
      <c r="E599" t="str">
        <f t="shared" si="29"/>
        <v>P</v>
      </c>
    </row>
    <row r="600" spans="1:5" x14ac:dyDescent="0.25">
      <c r="A600" s="1" vm="589">
        <v>44847</v>
      </c>
      <c r="B600" vm="1188">
        <v>246.75</v>
      </c>
      <c r="C600">
        <f t="shared" si="27"/>
        <v>9.6899999999999977</v>
      </c>
      <c r="D600">
        <f t="shared" si="28"/>
        <v>4.0875727663882557</v>
      </c>
      <c r="E600" t="str">
        <f t="shared" si="29"/>
        <v>P</v>
      </c>
    </row>
    <row r="601" spans="1:5" x14ac:dyDescent="0.25">
      <c r="A601" s="1" vm="591">
        <v>44848</v>
      </c>
      <c r="B601" vm="1189">
        <v>243.16</v>
      </c>
      <c r="C601">
        <f t="shared" si="27"/>
        <v>3.5900000000000034</v>
      </c>
      <c r="D601">
        <f t="shared" si="28"/>
        <v>-1.4549138804457966</v>
      </c>
      <c r="E601" t="str">
        <f t="shared" si="29"/>
        <v>P</v>
      </c>
    </row>
    <row r="602" spans="1:5" x14ac:dyDescent="0.25">
      <c r="A602" s="1" vm="593">
        <v>44851</v>
      </c>
      <c r="B602" vm="1190">
        <v>246.48</v>
      </c>
      <c r="C602">
        <f t="shared" si="27"/>
        <v>3.3199999999999932</v>
      </c>
      <c r="D602">
        <f t="shared" si="28"/>
        <v>1.3653561441026456</v>
      </c>
      <c r="E602" t="str">
        <f t="shared" si="29"/>
        <v>N</v>
      </c>
    </row>
    <row r="603" spans="1:5" x14ac:dyDescent="0.25">
      <c r="A603" s="1" vm="595">
        <v>44852</v>
      </c>
      <c r="B603" vm="1191">
        <v>249.19</v>
      </c>
      <c r="C603">
        <f t="shared" si="27"/>
        <v>2.710000000000008</v>
      </c>
      <c r="D603">
        <f t="shared" si="28"/>
        <v>1.0994806880882861</v>
      </c>
      <c r="E603" t="str">
        <f t="shared" si="29"/>
        <v>P</v>
      </c>
    </row>
    <row r="604" spans="1:5" x14ac:dyDescent="0.25">
      <c r="A604" s="1" vm="597">
        <v>44853</v>
      </c>
      <c r="B604" vm="1192">
        <v>250.75</v>
      </c>
      <c r="C604">
        <f t="shared" si="27"/>
        <v>1.5600000000000023</v>
      </c>
      <c r="D604">
        <f t="shared" si="28"/>
        <v>0.62602833179501682</v>
      </c>
      <c r="E604" t="str">
        <f t="shared" si="29"/>
        <v>P</v>
      </c>
    </row>
    <row r="605" spans="1:5" x14ac:dyDescent="0.25">
      <c r="A605" s="1" vm="599">
        <v>44854</v>
      </c>
      <c r="B605" vm="1193">
        <v>249.77</v>
      </c>
      <c r="C605">
        <f t="shared" si="27"/>
        <v>0.97999999999998977</v>
      </c>
      <c r="D605">
        <f t="shared" si="28"/>
        <v>-0.39082751744765298</v>
      </c>
      <c r="E605" t="str">
        <f t="shared" si="29"/>
        <v>P</v>
      </c>
    </row>
    <row r="606" spans="1:5" x14ac:dyDescent="0.25">
      <c r="A606" s="1" vm="601">
        <v>44855</v>
      </c>
      <c r="B606" vm="1194">
        <v>254.55</v>
      </c>
      <c r="C606">
        <f t="shared" si="27"/>
        <v>4.7800000000000011</v>
      </c>
      <c r="D606">
        <f t="shared" si="28"/>
        <v>1.9137606598070227</v>
      </c>
      <c r="E606" t="str">
        <f t="shared" si="29"/>
        <v>N</v>
      </c>
    </row>
    <row r="607" spans="1:5" x14ac:dyDescent="0.25">
      <c r="A607" s="1" vm="603">
        <v>44858</v>
      </c>
      <c r="B607" vm="1195">
        <v>255.32</v>
      </c>
      <c r="C607">
        <f t="shared" si="27"/>
        <v>0.76999999999998181</v>
      </c>
      <c r="D607">
        <f t="shared" si="28"/>
        <v>0.30249459831073733</v>
      </c>
      <c r="E607" t="str">
        <f t="shared" si="29"/>
        <v>P</v>
      </c>
    </row>
    <row r="608" spans="1:5" x14ac:dyDescent="0.25">
      <c r="A608" s="1" vm="605">
        <v>44859</v>
      </c>
      <c r="B608" vm="1196">
        <v>255.73</v>
      </c>
      <c r="C608">
        <f t="shared" si="27"/>
        <v>0.40999999999999659</v>
      </c>
      <c r="D608">
        <f t="shared" si="28"/>
        <v>0.16058279805733849</v>
      </c>
      <c r="E608" t="str">
        <f t="shared" si="29"/>
        <v>P</v>
      </c>
    </row>
    <row r="609" spans="1:5" x14ac:dyDescent="0.25">
      <c r="A609" s="1" vm="607">
        <v>44860</v>
      </c>
      <c r="B609" vm="1197">
        <v>256.61</v>
      </c>
      <c r="C609">
        <f t="shared" si="27"/>
        <v>0.88000000000002387</v>
      </c>
      <c r="D609">
        <f t="shared" si="28"/>
        <v>0.34411293160756418</v>
      </c>
      <c r="E609" t="str">
        <f t="shared" si="29"/>
        <v>P</v>
      </c>
    </row>
    <row r="610" spans="1:5" x14ac:dyDescent="0.25">
      <c r="A610" s="1" vm="608">
        <v>44861</v>
      </c>
      <c r="B610" vm="1198">
        <v>265.11</v>
      </c>
      <c r="C610">
        <f t="shared" si="27"/>
        <v>8.5</v>
      </c>
      <c r="D610">
        <f t="shared" si="28"/>
        <v>3.3124196251120375</v>
      </c>
      <c r="E610" t="str">
        <f t="shared" si="29"/>
        <v>P</v>
      </c>
    </row>
    <row r="611" spans="1:5" x14ac:dyDescent="0.25">
      <c r="A611" s="1" vm="610">
        <v>44862</v>
      </c>
      <c r="B611" vm="1199">
        <v>274.52</v>
      </c>
      <c r="C611">
        <f t="shared" si="27"/>
        <v>9.4099999999999682</v>
      </c>
      <c r="D611">
        <f t="shared" si="28"/>
        <v>3.549470031307747</v>
      </c>
      <c r="E611" t="str">
        <f t="shared" si="29"/>
        <v>P</v>
      </c>
    </row>
    <row r="612" spans="1:5" x14ac:dyDescent="0.25">
      <c r="A612" s="1" vm="612">
        <v>44865</v>
      </c>
      <c r="B612" vm="1200">
        <v>272.66000000000003</v>
      </c>
      <c r="C612">
        <f t="shared" si="27"/>
        <v>1.8599999999999568</v>
      </c>
      <c r="D612">
        <f t="shared" si="28"/>
        <v>-0.67754626256737471</v>
      </c>
      <c r="E612" t="str">
        <f t="shared" si="29"/>
        <v>P</v>
      </c>
    </row>
    <row r="613" spans="1:5" x14ac:dyDescent="0.25">
      <c r="A613" s="1" vm="614">
        <v>44866</v>
      </c>
      <c r="B613" vm="1201">
        <v>272.95</v>
      </c>
      <c r="C613">
        <f t="shared" si="27"/>
        <v>0.28999999999996362</v>
      </c>
      <c r="D613">
        <f t="shared" si="28"/>
        <v>0.10635956869359774</v>
      </c>
      <c r="E613" t="str">
        <f t="shared" si="29"/>
        <v>N</v>
      </c>
    </row>
    <row r="614" spans="1:5" x14ac:dyDescent="0.25">
      <c r="A614" s="1" vm="616">
        <v>44867</v>
      </c>
      <c r="B614" vm="1202">
        <v>270.37</v>
      </c>
      <c r="C614">
        <f t="shared" si="27"/>
        <v>2.5799999999999841</v>
      </c>
      <c r="D614">
        <f t="shared" si="28"/>
        <v>-0.94522806374793333</v>
      </c>
      <c r="E614" t="str">
        <f t="shared" si="29"/>
        <v>P</v>
      </c>
    </row>
    <row r="615" spans="1:5" x14ac:dyDescent="0.25">
      <c r="A615" s="1" vm="618">
        <v>44868</v>
      </c>
      <c r="B615" vm="1201">
        <v>272.95</v>
      </c>
      <c r="C615">
        <f t="shared" si="27"/>
        <v>2.5799999999999841</v>
      </c>
      <c r="D615">
        <f t="shared" si="28"/>
        <v>0.95424788253134007</v>
      </c>
      <c r="E615" t="str">
        <f t="shared" si="29"/>
        <v>N</v>
      </c>
    </row>
    <row r="616" spans="1:5" x14ac:dyDescent="0.25">
      <c r="A616" s="1" vm="619">
        <v>44869</v>
      </c>
      <c r="B616" vm="1203">
        <v>274.62</v>
      </c>
      <c r="C616">
        <f t="shared" si="27"/>
        <v>1.6700000000000159</v>
      </c>
      <c r="D616">
        <f t="shared" si="28"/>
        <v>0.61183366917018356</v>
      </c>
      <c r="E616" t="str">
        <f t="shared" si="29"/>
        <v>P</v>
      </c>
    </row>
    <row r="617" spans="1:5" x14ac:dyDescent="0.25">
      <c r="A617" s="1" vm="621">
        <v>44872</v>
      </c>
      <c r="B617" vm="1204">
        <v>276.41000000000003</v>
      </c>
      <c r="C617">
        <f t="shared" si="27"/>
        <v>1.7900000000000205</v>
      </c>
      <c r="D617">
        <f t="shared" si="28"/>
        <v>0.65180977350521463</v>
      </c>
      <c r="E617" t="str">
        <f t="shared" si="29"/>
        <v>P</v>
      </c>
    </row>
    <row r="618" spans="1:5" x14ac:dyDescent="0.25">
      <c r="A618" s="1" vm="623">
        <v>44873</v>
      </c>
      <c r="B618" vm="1205">
        <v>278.39999999999998</v>
      </c>
      <c r="C618">
        <f t="shared" si="27"/>
        <v>1.9899999999999523</v>
      </c>
      <c r="D618">
        <f t="shared" si="28"/>
        <v>0.71994500922540872</v>
      </c>
      <c r="E618" t="str">
        <f t="shared" si="29"/>
        <v>P</v>
      </c>
    </row>
    <row r="619" spans="1:5" x14ac:dyDescent="0.25">
      <c r="A619" s="1" vm="625">
        <v>44874</v>
      </c>
      <c r="B619" vm="1206">
        <v>277.79000000000002</v>
      </c>
      <c r="C619">
        <f t="shared" si="27"/>
        <v>0.6099999999999568</v>
      </c>
      <c r="D619">
        <f t="shared" si="28"/>
        <v>-0.21910919540228335</v>
      </c>
      <c r="E619" t="str">
        <f t="shared" si="29"/>
        <v>P</v>
      </c>
    </row>
    <row r="620" spans="1:5" x14ac:dyDescent="0.25">
      <c r="A620" s="1" vm="627">
        <v>44875</v>
      </c>
      <c r="B620" vm="1207">
        <v>275.88</v>
      </c>
      <c r="C620">
        <f t="shared" si="27"/>
        <v>1.910000000000025</v>
      </c>
      <c r="D620">
        <f t="shared" si="28"/>
        <v>-0.68756974693114392</v>
      </c>
      <c r="E620" t="str">
        <f t="shared" si="29"/>
        <v>N</v>
      </c>
    </row>
    <row r="621" spans="1:5" x14ac:dyDescent="0.25">
      <c r="A621" s="1" vm="629">
        <v>44876</v>
      </c>
      <c r="B621" vm="1208">
        <v>271.39</v>
      </c>
      <c r="C621">
        <f t="shared" si="27"/>
        <v>4.4900000000000091</v>
      </c>
      <c r="D621">
        <f t="shared" si="28"/>
        <v>-1.627519211251272</v>
      </c>
      <c r="E621" t="str">
        <f t="shared" si="29"/>
        <v>N</v>
      </c>
    </row>
    <row r="622" spans="1:5" x14ac:dyDescent="0.25">
      <c r="A622" s="1" vm="631">
        <v>44879</v>
      </c>
      <c r="B622" vm="1209">
        <v>272.27</v>
      </c>
      <c r="C622">
        <f t="shared" si="27"/>
        <v>0.87999999999999545</v>
      </c>
      <c r="D622">
        <f t="shared" si="28"/>
        <v>0.32425660488595581</v>
      </c>
      <c r="E622" t="str">
        <f t="shared" si="29"/>
        <v>N</v>
      </c>
    </row>
    <row r="623" spans="1:5" x14ac:dyDescent="0.25">
      <c r="A623" s="1" vm="633">
        <v>44880</v>
      </c>
      <c r="B623" vm="1210">
        <v>267.83999999999997</v>
      </c>
      <c r="C623">
        <f t="shared" si="27"/>
        <v>4.4300000000000068</v>
      </c>
      <c r="D623">
        <f t="shared" si="28"/>
        <v>-1.6270613729019014</v>
      </c>
      <c r="E623" t="str">
        <f t="shared" si="29"/>
        <v>P</v>
      </c>
    </row>
    <row r="624" spans="1:5" x14ac:dyDescent="0.25">
      <c r="A624" s="1" vm="635">
        <v>44881</v>
      </c>
      <c r="B624" vm="1211">
        <v>272.51</v>
      </c>
      <c r="C624">
        <f t="shared" si="27"/>
        <v>4.6700000000000159</v>
      </c>
      <c r="D624">
        <f t="shared" si="28"/>
        <v>1.7435782556750361</v>
      </c>
      <c r="E624" t="str">
        <f t="shared" si="29"/>
        <v>N</v>
      </c>
    </row>
    <row r="625" spans="1:5" x14ac:dyDescent="0.25">
      <c r="A625" s="1" vm="637">
        <v>44882</v>
      </c>
      <c r="B625" vm="1212">
        <v>273.36</v>
      </c>
      <c r="C625">
        <f t="shared" ref="C625:C688" si="30">ABS(B625-B624)</f>
        <v>0.85000000000002274</v>
      </c>
      <c r="D625">
        <f t="shared" si="28"/>
        <v>0.3119151590767395</v>
      </c>
      <c r="E625" t="str">
        <f t="shared" si="29"/>
        <v>P</v>
      </c>
    </row>
    <row r="626" spans="1:5" x14ac:dyDescent="0.25">
      <c r="A626" s="1" vm="639">
        <v>44883</v>
      </c>
      <c r="B626" vm="1213">
        <v>273.37</v>
      </c>
      <c r="C626">
        <f t="shared" si="30"/>
        <v>9.9999999999909051E-3</v>
      </c>
      <c r="D626">
        <f t="shared" ref="D626:D689" si="31">((B626-B625)/B625)*100</f>
        <v>3.6581796897830351E-3</v>
      </c>
      <c r="E626" t="str">
        <f t="shared" si="29"/>
        <v>P</v>
      </c>
    </row>
    <row r="627" spans="1:5" x14ac:dyDescent="0.25">
      <c r="A627" s="1" vm="641">
        <v>44886</v>
      </c>
      <c r="B627" vm="1199">
        <v>274.52</v>
      </c>
      <c r="C627">
        <f t="shared" si="30"/>
        <v>1.1499999999999773</v>
      </c>
      <c r="D627">
        <f t="shared" si="31"/>
        <v>0.42067527526794357</v>
      </c>
      <c r="E627" t="str">
        <f t="shared" ref="E627:E690" si="32">IF(D626&gt;0,"P","N")</f>
        <v>P</v>
      </c>
    </row>
    <row r="628" spans="1:5" x14ac:dyDescent="0.25">
      <c r="A628" s="1" vm="643">
        <v>44887</v>
      </c>
      <c r="B628" vm="1214">
        <v>274.76</v>
      </c>
      <c r="C628">
        <f t="shared" si="30"/>
        <v>0.24000000000000909</v>
      </c>
      <c r="D628">
        <f t="shared" si="31"/>
        <v>8.7425324202247232E-2</v>
      </c>
      <c r="E628" t="str">
        <f t="shared" si="32"/>
        <v>P</v>
      </c>
    </row>
    <row r="629" spans="1:5" x14ac:dyDescent="0.25">
      <c r="A629" s="1" vm="645">
        <v>44888</v>
      </c>
      <c r="B629" vm="1215">
        <v>273.27</v>
      </c>
      <c r="C629">
        <f t="shared" si="30"/>
        <v>1.4900000000000091</v>
      </c>
      <c r="D629">
        <f t="shared" si="31"/>
        <v>-0.54229145436017223</v>
      </c>
      <c r="E629" t="str">
        <f t="shared" si="32"/>
        <v>P</v>
      </c>
    </row>
    <row r="630" spans="1:5" x14ac:dyDescent="0.25">
      <c r="A630" s="1" vm="649">
        <v>44890</v>
      </c>
      <c r="B630" vm="1216">
        <v>275</v>
      </c>
      <c r="C630">
        <f t="shared" si="30"/>
        <v>1.7300000000000182</v>
      </c>
      <c r="D630">
        <f t="shared" si="31"/>
        <v>0.63307351703444148</v>
      </c>
      <c r="E630" t="str">
        <f t="shared" si="32"/>
        <v>N</v>
      </c>
    </row>
    <row r="631" spans="1:5" x14ac:dyDescent="0.25">
      <c r="A631" s="1" vm="651">
        <v>44893</v>
      </c>
      <c r="B631" vm="1217">
        <v>272.88</v>
      </c>
      <c r="C631">
        <f t="shared" si="30"/>
        <v>2.1200000000000045</v>
      </c>
      <c r="D631">
        <f t="shared" si="31"/>
        <v>-0.77090909090909254</v>
      </c>
      <c r="E631" t="str">
        <f t="shared" si="32"/>
        <v>P</v>
      </c>
    </row>
    <row r="632" spans="1:5" x14ac:dyDescent="0.25">
      <c r="A632" s="1" vm="653">
        <v>44894</v>
      </c>
      <c r="B632" vm="1218">
        <v>271.41000000000003</v>
      </c>
      <c r="C632">
        <f t="shared" si="30"/>
        <v>1.4699999999999704</v>
      </c>
      <c r="D632">
        <f t="shared" si="31"/>
        <v>-0.53869832893578518</v>
      </c>
      <c r="E632" t="str">
        <f t="shared" si="32"/>
        <v>N</v>
      </c>
    </row>
    <row r="633" spans="1:5" x14ac:dyDescent="0.25">
      <c r="A633" s="1" vm="655">
        <v>44895</v>
      </c>
      <c r="B633" vm="1219">
        <v>272.79000000000002</v>
      </c>
      <c r="C633">
        <f t="shared" si="30"/>
        <v>1.3799999999999955</v>
      </c>
      <c r="D633">
        <f t="shared" si="31"/>
        <v>0.50845584171548408</v>
      </c>
      <c r="E633" t="str">
        <f t="shared" si="32"/>
        <v>N</v>
      </c>
    </row>
    <row r="634" spans="1:5" x14ac:dyDescent="0.25">
      <c r="A634" s="1" vm="657">
        <v>44896</v>
      </c>
      <c r="B634" vm="1220">
        <v>273.39999999999998</v>
      </c>
      <c r="C634">
        <f t="shared" si="30"/>
        <v>0.6099999999999568</v>
      </c>
      <c r="D634">
        <f t="shared" si="31"/>
        <v>0.22361523516256343</v>
      </c>
      <c r="E634" t="str">
        <f t="shared" si="32"/>
        <v>P</v>
      </c>
    </row>
    <row r="635" spans="1:5" x14ac:dyDescent="0.25">
      <c r="A635" s="1" vm="659">
        <v>44897</v>
      </c>
      <c r="B635" vm="1220">
        <v>273.39999999999998</v>
      </c>
      <c r="C635">
        <f t="shared" si="30"/>
        <v>0</v>
      </c>
      <c r="D635">
        <f t="shared" si="31"/>
        <v>0</v>
      </c>
      <c r="E635" t="str">
        <f t="shared" si="32"/>
        <v>P</v>
      </c>
    </row>
    <row r="636" spans="1:5" x14ac:dyDescent="0.25">
      <c r="A636" s="1" vm="661">
        <v>44900</v>
      </c>
      <c r="B636" vm="1221">
        <v>271.58999999999997</v>
      </c>
      <c r="C636">
        <f t="shared" si="30"/>
        <v>1.8100000000000023</v>
      </c>
      <c r="D636">
        <f t="shared" si="31"/>
        <v>-0.66203365032918893</v>
      </c>
      <c r="E636" t="str">
        <f t="shared" si="32"/>
        <v>N</v>
      </c>
    </row>
    <row r="637" spans="1:5" x14ac:dyDescent="0.25">
      <c r="A637" s="1" vm="662">
        <v>44901</v>
      </c>
      <c r="B637" vm="1222">
        <v>271.77</v>
      </c>
      <c r="C637">
        <f t="shared" si="30"/>
        <v>0.18000000000000682</v>
      </c>
      <c r="D637">
        <f t="shared" si="31"/>
        <v>6.6276372473215828E-2</v>
      </c>
      <c r="E637" t="str">
        <f t="shared" si="32"/>
        <v>N</v>
      </c>
    </row>
    <row r="638" spans="1:5" x14ac:dyDescent="0.25">
      <c r="A638" s="1" vm="664">
        <v>44902</v>
      </c>
      <c r="B638" vm="1223">
        <v>270.33999999999997</v>
      </c>
      <c r="C638">
        <f t="shared" si="30"/>
        <v>1.4300000000000068</v>
      </c>
      <c r="D638">
        <f t="shared" si="31"/>
        <v>-0.52618022592633729</v>
      </c>
      <c r="E638" t="str">
        <f t="shared" si="32"/>
        <v>P</v>
      </c>
    </row>
    <row r="639" spans="1:5" x14ac:dyDescent="0.25">
      <c r="A639" s="1" vm="666">
        <v>44903</v>
      </c>
      <c r="B639" vm="1224">
        <v>273.39</v>
      </c>
      <c r="C639">
        <f t="shared" si="30"/>
        <v>3.0500000000000114</v>
      </c>
      <c r="D639">
        <f t="shared" si="31"/>
        <v>1.1282089220981031</v>
      </c>
      <c r="E639" t="str">
        <f t="shared" si="32"/>
        <v>N</v>
      </c>
    </row>
    <row r="640" spans="1:5" x14ac:dyDescent="0.25">
      <c r="A640" s="1" vm="668">
        <v>44904</v>
      </c>
      <c r="B640" vm="1225">
        <v>272.04000000000002</v>
      </c>
      <c r="C640">
        <f t="shared" si="30"/>
        <v>1.3499999999999659</v>
      </c>
      <c r="D640">
        <f t="shared" si="31"/>
        <v>-0.49380006583999636</v>
      </c>
      <c r="E640" t="str">
        <f t="shared" si="32"/>
        <v>P</v>
      </c>
    </row>
    <row r="641" spans="1:5" x14ac:dyDescent="0.25">
      <c r="A641" s="1" vm="670">
        <v>44907</v>
      </c>
      <c r="B641" vm="1226">
        <v>276.62</v>
      </c>
      <c r="C641">
        <f t="shared" si="30"/>
        <v>4.5799999999999841</v>
      </c>
      <c r="D641">
        <f t="shared" si="31"/>
        <v>1.6835759447140066</v>
      </c>
      <c r="E641" t="str">
        <f t="shared" si="32"/>
        <v>N</v>
      </c>
    </row>
    <row r="642" spans="1:5" x14ac:dyDescent="0.25">
      <c r="A642" s="1" vm="672">
        <v>44908</v>
      </c>
      <c r="B642" vm="1227">
        <v>274.27999999999997</v>
      </c>
      <c r="C642">
        <f t="shared" si="30"/>
        <v>2.3400000000000318</v>
      </c>
      <c r="D642">
        <f t="shared" si="31"/>
        <v>-0.84592581881282325</v>
      </c>
      <c r="E642" t="str">
        <f t="shared" si="32"/>
        <v>P</v>
      </c>
    </row>
    <row r="643" spans="1:5" x14ac:dyDescent="0.25">
      <c r="A643" s="1" vm="674">
        <v>44909</v>
      </c>
      <c r="B643" vm="1228">
        <v>274.52999999999997</v>
      </c>
      <c r="C643">
        <f t="shared" si="30"/>
        <v>0.25</v>
      </c>
      <c r="D643">
        <f t="shared" si="31"/>
        <v>9.114773224442177E-2</v>
      </c>
      <c r="E643" t="str">
        <f t="shared" si="32"/>
        <v>N</v>
      </c>
    </row>
    <row r="644" spans="1:5" x14ac:dyDescent="0.25">
      <c r="A644" s="1" vm="676">
        <v>44910</v>
      </c>
      <c r="B644" vm="1229">
        <v>271.73</v>
      </c>
      <c r="C644">
        <f t="shared" si="30"/>
        <v>2.7999999999999545</v>
      </c>
      <c r="D644">
        <f t="shared" si="31"/>
        <v>-1.0199249626634448</v>
      </c>
      <c r="E644" t="str">
        <f t="shared" si="32"/>
        <v>P</v>
      </c>
    </row>
    <row r="645" spans="1:5" x14ac:dyDescent="0.25">
      <c r="A645" s="1" vm="678">
        <v>44911</v>
      </c>
      <c r="B645" vm="1230">
        <v>266.12</v>
      </c>
      <c r="C645">
        <f t="shared" si="30"/>
        <v>5.6100000000000136</v>
      </c>
      <c r="D645">
        <f t="shared" si="31"/>
        <v>-2.0645493688587986</v>
      </c>
      <c r="E645" t="str">
        <f t="shared" si="32"/>
        <v>N</v>
      </c>
    </row>
    <row r="646" spans="1:5" x14ac:dyDescent="0.25">
      <c r="A646" s="1" vm="680">
        <v>44914</v>
      </c>
      <c r="B646" vm="1231">
        <v>265.83</v>
      </c>
      <c r="C646">
        <f t="shared" si="30"/>
        <v>0.29000000000002046</v>
      </c>
      <c r="D646">
        <f t="shared" si="31"/>
        <v>-0.10897339546070212</v>
      </c>
      <c r="E646" t="str">
        <f t="shared" si="32"/>
        <v>N</v>
      </c>
    </row>
    <row r="647" spans="1:5" x14ac:dyDescent="0.25">
      <c r="A647" s="1" vm="682">
        <v>44915</v>
      </c>
      <c r="B647" vm="1232">
        <v>267.25</v>
      </c>
      <c r="C647">
        <f t="shared" si="30"/>
        <v>1.4200000000000159</v>
      </c>
      <c r="D647">
        <f t="shared" si="31"/>
        <v>0.53417597712824583</v>
      </c>
      <c r="E647" t="str">
        <f t="shared" si="32"/>
        <v>N</v>
      </c>
    </row>
    <row r="648" spans="1:5" x14ac:dyDescent="0.25">
      <c r="A648" s="1" vm="684">
        <v>44916</v>
      </c>
      <c r="B648" vm="1233">
        <v>268.16000000000003</v>
      </c>
      <c r="C648">
        <f t="shared" si="30"/>
        <v>0.91000000000002501</v>
      </c>
      <c r="D648">
        <f t="shared" si="31"/>
        <v>0.34050514499533208</v>
      </c>
      <c r="E648" t="str">
        <f t="shared" si="32"/>
        <v>P</v>
      </c>
    </row>
    <row r="649" spans="1:5" x14ac:dyDescent="0.25">
      <c r="A649" s="1" vm="685">
        <v>44917</v>
      </c>
      <c r="B649" vm="1234">
        <v>265.77</v>
      </c>
      <c r="C649">
        <f t="shared" si="30"/>
        <v>2.3900000000000432</v>
      </c>
      <c r="D649">
        <f t="shared" si="31"/>
        <v>-0.89125894988068433</v>
      </c>
      <c r="E649" t="str">
        <f t="shared" si="32"/>
        <v>P</v>
      </c>
    </row>
    <row r="650" spans="1:5" x14ac:dyDescent="0.25">
      <c r="A650" s="1" vm="687">
        <v>44918</v>
      </c>
      <c r="B650" vm="1235">
        <v>267.57</v>
      </c>
      <c r="C650">
        <f t="shared" si="30"/>
        <v>1.8000000000000114</v>
      </c>
      <c r="D650">
        <f t="shared" si="31"/>
        <v>0.67727734507281168</v>
      </c>
      <c r="E650" t="str">
        <f t="shared" si="32"/>
        <v>N</v>
      </c>
    </row>
    <row r="651" spans="1:5" x14ac:dyDescent="0.25">
      <c r="A651" s="1" vm="689">
        <v>44922</v>
      </c>
      <c r="B651" vm="1236">
        <v>266.83999999999997</v>
      </c>
      <c r="C651">
        <f t="shared" si="30"/>
        <v>0.73000000000001819</v>
      </c>
      <c r="D651">
        <f t="shared" si="31"/>
        <v>-0.27282580259372058</v>
      </c>
      <c r="E651" t="str">
        <f t="shared" si="32"/>
        <v>P</v>
      </c>
    </row>
    <row r="652" spans="1:5" x14ac:dyDescent="0.25">
      <c r="A652" s="1" vm="691">
        <v>44923</v>
      </c>
      <c r="B652" vm="1198">
        <v>265.11</v>
      </c>
      <c r="C652">
        <f t="shared" si="30"/>
        <v>1.7299999999999613</v>
      </c>
      <c r="D652">
        <f t="shared" si="31"/>
        <v>-0.6483285864188133</v>
      </c>
      <c r="E652" t="str">
        <f t="shared" si="32"/>
        <v>N</v>
      </c>
    </row>
    <row r="653" spans="1:5" x14ac:dyDescent="0.25">
      <c r="A653" s="1" vm="693">
        <v>44924</v>
      </c>
      <c r="B653" vm="1237">
        <v>265.93</v>
      </c>
      <c r="C653">
        <f t="shared" si="30"/>
        <v>0.81999999999999318</v>
      </c>
      <c r="D653">
        <f t="shared" si="31"/>
        <v>0.30930557127229946</v>
      </c>
      <c r="E653" t="str">
        <f t="shared" si="32"/>
        <v>N</v>
      </c>
    </row>
    <row r="654" spans="1:5" x14ac:dyDescent="0.25">
      <c r="A654" s="1">
        <v>44925</v>
      </c>
      <c r="B654" vm="1238">
        <v>263.52999999999997</v>
      </c>
      <c r="C654">
        <f t="shared" si="30"/>
        <v>2.4000000000000341</v>
      </c>
      <c r="D654">
        <f t="shared" si="31"/>
        <v>-0.90249313729178127</v>
      </c>
      <c r="E654" t="str">
        <f t="shared" si="32"/>
        <v>P</v>
      </c>
    </row>
    <row r="655" spans="1:5" x14ac:dyDescent="0.25">
      <c r="A655" s="1">
        <v>44929</v>
      </c>
      <c r="B655" vm="1239">
        <v>264.33</v>
      </c>
      <c r="C655">
        <f t="shared" si="30"/>
        <v>0.80000000000001137</v>
      </c>
      <c r="D655">
        <f t="shared" si="31"/>
        <v>0.30357075095814956</v>
      </c>
      <c r="E655" t="str">
        <f t="shared" si="32"/>
        <v>N</v>
      </c>
    </row>
    <row r="656" spans="1:5" x14ac:dyDescent="0.25">
      <c r="A656" s="1" vm="699">
        <v>44930</v>
      </c>
      <c r="B656" vm="1240">
        <v>264.39</v>
      </c>
      <c r="C656">
        <f t="shared" si="30"/>
        <v>6.0000000000002274E-2</v>
      </c>
      <c r="D656">
        <f t="shared" si="31"/>
        <v>2.2698899103394347E-2</v>
      </c>
      <c r="E656" t="str">
        <f t="shared" si="32"/>
        <v>P</v>
      </c>
    </row>
    <row r="657" spans="1:5" x14ac:dyDescent="0.25">
      <c r="A657" s="1" vm="701">
        <v>44931</v>
      </c>
      <c r="B657" vm="1241">
        <v>262.16000000000003</v>
      </c>
      <c r="C657">
        <f t="shared" si="30"/>
        <v>2.2299999999999613</v>
      </c>
      <c r="D657">
        <f t="shared" si="31"/>
        <v>-0.84345096259312435</v>
      </c>
      <c r="E657" t="str">
        <f t="shared" si="32"/>
        <v>P</v>
      </c>
    </row>
    <row r="658" spans="1:5" x14ac:dyDescent="0.25">
      <c r="A658" s="1" vm="703">
        <v>44932</v>
      </c>
      <c r="B658" vm="1242">
        <v>269.47000000000003</v>
      </c>
      <c r="C658">
        <f t="shared" si="30"/>
        <v>7.3100000000000023</v>
      </c>
      <c r="D658">
        <f t="shared" si="31"/>
        <v>2.7883735123588651</v>
      </c>
      <c r="E658" t="str">
        <f t="shared" si="32"/>
        <v>N</v>
      </c>
    </row>
    <row r="659" spans="1:5" x14ac:dyDescent="0.25">
      <c r="A659" s="1" vm="705">
        <v>44935</v>
      </c>
      <c r="B659" vm="1232">
        <v>267.25</v>
      </c>
      <c r="C659">
        <f t="shared" si="30"/>
        <v>2.2200000000000273</v>
      </c>
      <c r="D659">
        <f t="shared" si="31"/>
        <v>-0.82383938842914872</v>
      </c>
      <c r="E659" t="str">
        <f t="shared" si="32"/>
        <v>P</v>
      </c>
    </row>
    <row r="660" spans="1:5" x14ac:dyDescent="0.25">
      <c r="A660" s="1" vm="707">
        <v>44936</v>
      </c>
      <c r="B660" vm="1243">
        <v>268.91000000000003</v>
      </c>
      <c r="C660">
        <f t="shared" si="30"/>
        <v>1.660000000000025</v>
      </c>
      <c r="D660">
        <f t="shared" si="31"/>
        <v>0.62114125350796068</v>
      </c>
      <c r="E660" t="str">
        <f t="shared" si="32"/>
        <v>N</v>
      </c>
    </row>
    <row r="661" spans="1:5" x14ac:dyDescent="0.25">
      <c r="A661" s="1" vm="709">
        <v>44937</v>
      </c>
      <c r="B661" vm="1244">
        <v>268.81</v>
      </c>
      <c r="C661">
        <f t="shared" si="30"/>
        <v>0.10000000000002274</v>
      </c>
      <c r="D661">
        <f t="shared" si="31"/>
        <v>-3.7187162991343843E-2</v>
      </c>
      <c r="E661" t="str">
        <f t="shared" si="32"/>
        <v>P</v>
      </c>
    </row>
    <row r="662" spans="1:5" x14ac:dyDescent="0.25">
      <c r="A662" s="1" vm="711">
        <v>44938</v>
      </c>
      <c r="B662" vm="1245">
        <v>266.69</v>
      </c>
      <c r="C662">
        <f t="shared" si="30"/>
        <v>2.1200000000000045</v>
      </c>
      <c r="D662">
        <f t="shared" si="31"/>
        <v>-0.78866113611844968</v>
      </c>
      <c r="E662" t="str">
        <f t="shared" si="32"/>
        <v>N</v>
      </c>
    </row>
    <row r="663" spans="1:5" x14ac:dyDescent="0.25">
      <c r="A663" s="1" vm="713">
        <v>44939</v>
      </c>
      <c r="B663" vm="1246">
        <v>268.89</v>
      </c>
      <c r="C663">
        <f t="shared" si="30"/>
        <v>2.1999999999999886</v>
      </c>
      <c r="D663">
        <f t="shared" si="31"/>
        <v>0.82492781881584931</v>
      </c>
      <c r="E663" t="str">
        <f t="shared" si="32"/>
        <v>N</v>
      </c>
    </row>
    <row r="664" spans="1:5" x14ac:dyDescent="0.25">
      <c r="A664" s="1" vm="716">
        <v>44943</v>
      </c>
      <c r="B664" vm="1247">
        <v>274.11</v>
      </c>
      <c r="C664">
        <f t="shared" si="30"/>
        <v>5.2200000000000273</v>
      </c>
      <c r="D664">
        <f t="shared" si="31"/>
        <v>1.9413142920897124</v>
      </c>
      <c r="E664" t="str">
        <f t="shared" si="32"/>
        <v>P</v>
      </c>
    </row>
    <row r="665" spans="1:5" x14ac:dyDescent="0.25">
      <c r="A665" s="1" vm="718">
        <v>44944</v>
      </c>
      <c r="B665" vm="1248">
        <v>266.04000000000002</v>
      </c>
      <c r="C665">
        <f t="shared" si="30"/>
        <v>8.0699999999999932</v>
      </c>
      <c r="D665">
        <f t="shared" si="31"/>
        <v>-2.9440735471161186</v>
      </c>
      <c r="E665" t="str">
        <f t="shared" si="32"/>
        <v>P</v>
      </c>
    </row>
    <row r="666" spans="1:5" x14ac:dyDescent="0.25">
      <c r="A666" s="1" vm="720">
        <v>44945</v>
      </c>
      <c r="B666" vm="1249">
        <v>263.58</v>
      </c>
      <c r="C666">
        <f t="shared" si="30"/>
        <v>2.4600000000000364</v>
      </c>
      <c r="D666">
        <f t="shared" si="31"/>
        <v>-0.92467298150655397</v>
      </c>
      <c r="E666" t="str">
        <f t="shared" si="32"/>
        <v>N</v>
      </c>
    </row>
    <row r="667" spans="1:5" x14ac:dyDescent="0.25">
      <c r="A667" s="1" vm="722">
        <v>44946</v>
      </c>
      <c r="B667" vm="1250">
        <v>268.58</v>
      </c>
      <c r="C667">
        <f t="shared" si="30"/>
        <v>5</v>
      </c>
      <c r="D667">
        <f t="shared" si="31"/>
        <v>1.8969572805220429</v>
      </c>
      <c r="E667" t="str">
        <f t="shared" si="32"/>
        <v>N</v>
      </c>
    </row>
    <row r="668" spans="1:5" x14ac:dyDescent="0.25">
      <c r="A668" s="1" vm="724">
        <v>44949</v>
      </c>
      <c r="B668" vm="1251">
        <v>269.29000000000002</v>
      </c>
      <c r="C668">
        <f t="shared" si="30"/>
        <v>0.71000000000003638</v>
      </c>
      <c r="D668">
        <f t="shared" si="31"/>
        <v>0.26435326532133308</v>
      </c>
      <c r="E668" t="str">
        <f t="shared" si="32"/>
        <v>P</v>
      </c>
    </row>
    <row r="669" spans="1:5" x14ac:dyDescent="0.25">
      <c r="A669" s="1" vm="726">
        <v>44950</v>
      </c>
      <c r="B669" vm="1252">
        <v>269.56</v>
      </c>
      <c r="C669">
        <f t="shared" si="30"/>
        <v>0.26999999999998181</v>
      </c>
      <c r="D669">
        <f t="shared" si="31"/>
        <v>0.10026365628132564</v>
      </c>
      <c r="E669" t="str">
        <f t="shared" si="32"/>
        <v>P</v>
      </c>
    </row>
    <row r="670" spans="1:5" x14ac:dyDescent="0.25">
      <c r="A670" s="1" vm="728">
        <v>44951</v>
      </c>
      <c r="B670" vm="1253">
        <v>273</v>
      </c>
      <c r="C670">
        <f t="shared" si="30"/>
        <v>3.4399999999999977</v>
      </c>
      <c r="D670">
        <f t="shared" si="31"/>
        <v>1.2761537320077154</v>
      </c>
      <c r="E670" t="str">
        <f t="shared" si="32"/>
        <v>P</v>
      </c>
    </row>
    <row r="671" spans="1:5" x14ac:dyDescent="0.25">
      <c r="A671" s="1" vm="730">
        <v>44952</v>
      </c>
      <c r="B671" vm="1254">
        <v>274.72000000000003</v>
      </c>
      <c r="C671">
        <f t="shared" si="30"/>
        <v>1.7200000000000273</v>
      </c>
      <c r="D671">
        <f t="shared" si="31"/>
        <v>0.63003663003664001</v>
      </c>
      <c r="E671" t="str">
        <f t="shared" si="32"/>
        <v>P</v>
      </c>
    </row>
    <row r="672" spans="1:5" x14ac:dyDescent="0.25">
      <c r="A672" s="1" vm="732">
        <v>44953</v>
      </c>
      <c r="B672" vm="1255">
        <v>272.45999999999998</v>
      </c>
      <c r="C672">
        <f t="shared" si="30"/>
        <v>2.2600000000000477</v>
      </c>
      <c r="D672">
        <f t="shared" si="31"/>
        <v>-0.82265579499128105</v>
      </c>
      <c r="E672" t="str">
        <f t="shared" si="32"/>
        <v>P</v>
      </c>
    </row>
    <row r="673" spans="1:5" x14ac:dyDescent="0.25">
      <c r="A673" s="1" vm="734">
        <v>44956</v>
      </c>
      <c r="B673" vm="1256">
        <v>270.89</v>
      </c>
      <c r="C673">
        <f t="shared" si="30"/>
        <v>1.5699999999999932</v>
      </c>
      <c r="D673">
        <f t="shared" si="31"/>
        <v>-0.57623137341260855</v>
      </c>
      <c r="E673" t="str">
        <f t="shared" si="32"/>
        <v>N</v>
      </c>
    </row>
    <row r="674" spans="1:5" x14ac:dyDescent="0.25">
      <c r="A674" s="1" vm="736">
        <v>44957</v>
      </c>
      <c r="B674" vm="1257">
        <v>267.39999999999998</v>
      </c>
      <c r="C674">
        <f t="shared" si="30"/>
        <v>3.4900000000000091</v>
      </c>
      <c r="D674">
        <f t="shared" si="31"/>
        <v>-1.2883458230278007</v>
      </c>
      <c r="E674" t="str">
        <f t="shared" si="32"/>
        <v>N</v>
      </c>
    </row>
    <row r="675" spans="1:5" x14ac:dyDescent="0.25">
      <c r="A675" s="1" vm="738">
        <v>44958</v>
      </c>
      <c r="B675" vm="1258">
        <v>266.27</v>
      </c>
      <c r="C675">
        <f t="shared" si="30"/>
        <v>1.1299999999999955</v>
      </c>
      <c r="D675">
        <f t="shared" si="31"/>
        <v>-0.422587883320866</v>
      </c>
      <c r="E675" t="str">
        <f t="shared" si="32"/>
        <v>N</v>
      </c>
    </row>
    <row r="676" spans="1:5" x14ac:dyDescent="0.25">
      <c r="A676" s="1" vm="740">
        <v>44959</v>
      </c>
      <c r="B676" vm="1259">
        <v>263.20999999999998</v>
      </c>
      <c r="C676">
        <f t="shared" si="30"/>
        <v>3.0600000000000023</v>
      </c>
      <c r="D676">
        <f t="shared" si="31"/>
        <v>-1.149209449055471</v>
      </c>
      <c r="E676" t="str">
        <f t="shared" si="32"/>
        <v>N</v>
      </c>
    </row>
    <row r="677" spans="1:5" x14ac:dyDescent="0.25">
      <c r="A677" s="1" vm="742">
        <v>44960</v>
      </c>
      <c r="B677" vm="1137">
        <v>264.23</v>
      </c>
      <c r="C677">
        <f t="shared" si="30"/>
        <v>1.0200000000000387</v>
      </c>
      <c r="D677">
        <f t="shared" si="31"/>
        <v>0.38752327039247703</v>
      </c>
      <c r="E677" t="str">
        <f t="shared" si="32"/>
        <v>N</v>
      </c>
    </row>
    <row r="678" spans="1:5" x14ac:dyDescent="0.25">
      <c r="A678" s="1" vm="744">
        <v>44963</v>
      </c>
      <c r="B678" vm="1260">
        <v>267.92</v>
      </c>
      <c r="C678">
        <f t="shared" si="30"/>
        <v>3.6899999999999977</v>
      </c>
      <c r="D678">
        <f t="shared" si="31"/>
        <v>1.3965106157514278</v>
      </c>
      <c r="E678" t="str">
        <f t="shared" si="32"/>
        <v>P</v>
      </c>
    </row>
    <row r="679" spans="1:5" x14ac:dyDescent="0.25">
      <c r="A679" s="1" vm="746">
        <v>44964</v>
      </c>
      <c r="B679" vm="1261">
        <v>267.33999999999997</v>
      </c>
      <c r="C679">
        <f t="shared" si="30"/>
        <v>0.58000000000004093</v>
      </c>
      <c r="D679">
        <f t="shared" si="31"/>
        <v>-0.21648253209914933</v>
      </c>
      <c r="E679" t="str">
        <f t="shared" si="32"/>
        <v>P</v>
      </c>
    </row>
    <row r="680" spans="1:5" x14ac:dyDescent="0.25">
      <c r="A680" s="1" vm="748">
        <v>44965</v>
      </c>
      <c r="B680" vm="1262">
        <v>262.82</v>
      </c>
      <c r="C680">
        <f t="shared" si="30"/>
        <v>4.5199999999999818</v>
      </c>
      <c r="D680">
        <f t="shared" si="31"/>
        <v>-1.6907309044662162</v>
      </c>
      <c r="E680" t="str">
        <f t="shared" si="32"/>
        <v>N</v>
      </c>
    </row>
    <row r="681" spans="1:5" x14ac:dyDescent="0.25">
      <c r="A681" s="1" vm="750">
        <v>44966</v>
      </c>
      <c r="B681" vm="1263">
        <v>260.66000000000003</v>
      </c>
      <c r="C681">
        <f t="shared" si="30"/>
        <v>2.1599999999999682</v>
      </c>
      <c r="D681">
        <f t="shared" si="31"/>
        <v>-0.82185526215659688</v>
      </c>
      <c r="E681" t="str">
        <f t="shared" si="32"/>
        <v>N</v>
      </c>
    </row>
    <row r="682" spans="1:5" x14ac:dyDescent="0.25">
      <c r="A682" s="1" vm="752">
        <v>44967</v>
      </c>
      <c r="B682" vm="1264">
        <v>262.42</v>
      </c>
      <c r="C682">
        <f t="shared" si="30"/>
        <v>1.7599999999999909</v>
      </c>
      <c r="D682">
        <f t="shared" si="31"/>
        <v>0.6752090846313169</v>
      </c>
      <c r="E682" t="str">
        <f t="shared" si="32"/>
        <v>N</v>
      </c>
    </row>
    <row r="683" spans="1:5" x14ac:dyDescent="0.25">
      <c r="A683" s="1" vm="754">
        <v>44970</v>
      </c>
      <c r="B683" vm="1265">
        <v>266.2</v>
      </c>
      <c r="C683">
        <f t="shared" si="30"/>
        <v>3.7799999999999727</v>
      </c>
      <c r="D683">
        <f t="shared" si="31"/>
        <v>1.4404389909305588</v>
      </c>
      <c r="E683" t="str">
        <f t="shared" si="32"/>
        <v>P</v>
      </c>
    </row>
    <row r="684" spans="1:5" x14ac:dyDescent="0.25">
      <c r="A684" s="1" vm="756">
        <v>44971</v>
      </c>
      <c r="B684" vm="1266">
        <v>266.61</v>
      </c>
      <c r="C684">
        <f t="shared" si="30"/>
        <v>0.41000000000002501</v>
      </c>
      <c r="D684">
        <f t="shared" si="31"/>
        <v>0.15401953418483283</v>
      </c>
      <c r="E684" t="str">
        <f t="shared" si="32"/>
        <v>P</v>
      </c>
    </row>
    <row r="685" spans="1:5" x14ac:dyDescent="0.25">
      <c r="A685" s="1" vm="758">
        <v>44972</v>
      </c>
      <c r="B685" vm="1267">
        <v>266.56</v>
      </c>
      <c r="C685">
        <f t="shared" si="30"/>
        <v>5.0000000000011369E-2</v>
      </c>
      <c r="D685">
        <f t="shared" si="31"/>
        <v>-1.8753985221863907E-2</v>
      </c>
      <c r="E685" t="str">
        <f t="shared" si="32"/>
        <v>P</v>
      </c>
    </row>
    <row r="686" spans="1:5" x14ac:dyDescent="0.25">
      <c r="A686" s="1" vm="760">
        <v>44973</v>
      </c>
      <c r="B686" vm="1231">
        <v>265.83</v>
      </c>
      <c r="C686">
        <f t="shared" si="30"/>
        <v>0.73000000000001819</v>
      </c>
      <c r="D686">
        <f t="shared" si="31"/>
        <v>-0.27385954381753386</v>
      </c>
      <c r="E686" t="str">
        <f t="shared" si="32"/>
        <v>N</v>
      </c>
    </row>
    <row r="687" spans="1:5" x14ac:dyDescent="0.25">
      <c r="A687" s="1" vm="762">
        <v>44974</v>
      </c>
      <c r="B687" vm="1268">
        <v>269.99</v>
      </c>
      <c r="C687">
        <f t="shared" si="30"/>
        <v>4.160000000000025</v>
      </c>
      <c r="D687">
        <f t="shared" si="31"/>
        <v>1.5649099048264024</v>
      </c>
      <c r="E687" t="str">
        <f t="shared" si="32"/>
        <v>N</v>
      </c>
    </row>
    <row r="688" spans="1:5" x14ac:dyDescent="0.25">
      <c r="A688" s="1" vm="766">
        <v>44978</v>
      </c>
      <c r="B688" vm="1269">
        <v>268.55</v>
      </c>
      <c r="C688">
        <f t="shared" si="30"/>
        <v>1.4399999999999977</v>
      </c>
      <c r="D688">
        <f t="shared" si="31"/>
        <v>-0.53335308715137508</v>
      </c>
      <c r="E688" t="str">
        <f t="shared" si="32"/>
        <v>P</v>
      </c>
    </row>
    <row r="689" spans="1:5" x14ac:dyDescent="0.25">
      <c r="A689" s="1" vm="768">
        <v>44979</v>
      </c>
      <c r="B689" vm="1270">
        <v>268.64</v>
      </c>
      <c r="C689">
        <f t="shared" ref="C689:C752" si="33">ABS(B689-B688)</f>
        <v>8.9999999999974989E-2</v>
      </c>
      <c r="D689">
        <f t="shared" si="31"/>
        <v>3.351331223234965E-2</v>
      </c>
      <c r="E689" t="str">
        <f t="shared" si="32"/>
        <v>N</v>
      </c>
    </row>
    <row r="690" spans="1:5" x14ac:dyDescent="0.25">
      <c r="A690" s="1" vm="770">
        <v>44980</v>
      </c>
      <c r="B690" vm="1271">
        <v>266.77999999999997</v>
      </c>
      <c r="C690">
        <f t="shared" si="33"/>
        <v>1.8600000000000136</v>
      </c>
      <c r="D690">
        <f t="shared" ref="D690:D753" si="34">((B690-B689)/B689)*100</f>
        <v>-0.6923764145324649</v>
      </c>
      <c r="E690" t="str">
        <f t="shared" si="32"/>
        <v>P</v>
      </c>
    </row>
    <row r="691" spans="1:5" x14ac:dyDescent="0.25">
      <c r="A691" s="1" vm="772">
        <v>44981</v>
      </c>
      <c r="B691" vm="1272">
        <v>263.68</v>
      </c>
      <c r="C691">
        <f t="shared" si="33"/>
        <v>3.0999999999999659</v>
      </c>
      <c r="D691">
        <f t="shared" si="34"/>
        <v>-1.1620061473873478</v>
      </c>
      <c r="E691" t="str">
        <f t="shared" ref="E691:E754" si="35">IF(D690&gt;0,"P","N")</f>
        <v>N</v>
      </c>
    </row>
    <row r="692" spans="1:5" x14ac:dyDescent="0.25">
      <c r="A692" s="1" vm="774">
        <v>44984</v>
      </c>
      <c r="B692" vm="1273">
        <v>264.77999999999997</v>
      </c>
      <c r="C692">
        <f t="shared" si="33"/>
        <v>1.0999999999999659</v>
      </c>
      <c r="D692">
        <f t="shared" si="34"/>
        <v>0.41717233009707444</v>
      </c>
      <c r="E692" t="str">
        <f t="shared" si="35"/>
        <v>N</v>
      </c>
    </row>
    <row r="693" spans="1:5" x14ac:dyDescent="0.25">
      <c r="A693" s="1" vm="776">
        <v>44985</v>
      </c>
      <c r="B693" vm="1274">
        <v>263.91000000000003</v>
      </c>
      <c r="C693">
        <f t="shared" si="33"/>
        <v>0.8699999999999477</v>
      </c>
      <c r="D693">
        <f t="shared" si="34"/>
        <v>-0.32857466576023409</v>
      </c>
      <c r="E693" t="str">
        <f t="shared" si="35"/>
        <v>P</v>
      </c>
    </row>
    <row r="694" spans="1:5" x14ac:dyDescent="0.25">
      <c r="A694" s="1" vm="778">
        <v>44986</v>
      </c>
      <c r="B694" vm="1275">
        <v>262.72000000000003</v>
      </c>
      <c r="C694">
        <f t="shared" si="33"/>
        <v>1.1899999999999977</v>
      </c>
      <c r="D694">
        <f t="shared" si="34"/>
        <v>-0.45091129551741033</v>
      </c>
      <c r="E694" t="str">
        <f t="shared" si="35"/>
        <v>N</v>
      </c>
    </row>
    <row r="695" spans="1:5" x14ac:dyDescent="0.25">
      <c r="A695" s="1" vm="780">
        <v>44987</v>
      </c>
      <c r="B695" vm="1235">
        <v>267.57</v>
      </c>
      <c r="C695">
        <f t="shared" si="33"/>
        <v>4.8499999999999659</v>
      </c>
      <c r="D695">
        <f t="shared" si="34"/>
        <v>1.8460718635809856</v>
      </c>
      <c r="E695" t="str">
        <f t="shared" si="35"/>
        <v>N</v>
      </c>
    </row>
    <row r="696" spans="1:5" x14ac:dyDescent="0.25">
      <c r="A696" s="1" vm="781">
        <v>44988</v>
      </c>
      <c r="B696" vm="1276">
        <v>269.07</v>
      </c>
      <c r="C696">
        <f t="shared" si="33"/>
        <v>1.5</v>
      </c>
      <c r="D696">
        <f t="shared" si="34"/>
        <v>0.56060096423365857</v>
      </c>
      <c r="E696" t="str">
        <f t="shared" si="35"/>
        <v>P</v>
      </c>
    </row>
    <row r="697" spans="1:5" x14ac:dyDescent="0.25">
      <c r="A697" s="1" vm="783">
        <v>44991</v>
      </c>
      <c r="B697" vm="1277">
        <v>270.64</v>
      </c>
      <c r="C697">
        <f t="shared" si="33"/>
        <v>1.5699999999999932</v>
      </c>
      <c r="D697">
        <f t="shared" si="34"/>
        <v>0.5834912847957755</v>
      </c>
      <c r="E697" t="str">
        <f t="shared" si="35"/>
        <v>P</v>
      </c>
    </row>
    <row r="698" spans="1:5" x14ac:dyDescent="0.25">
      <c r="A698" s="1" vm="785">
        <v>44992</v>
      </c>
      <c r="B698" vm="1278">
        <v>267.13</v>
      </c>
      <c r="C698">
        <f t="shared" si="33"/>
        <v>3.5099999999999909</v>
      </c>
      <c r="D698">
        <f t="shared" si="34"/>
        <v>-1.2969258054980752</v>
      </c>
      <c r="E698" t="str">
        <f t="shared" si="35"/>
        <v>P</v>
      </c>
    </row>
    <row r="699" spans="1:5" x14ac:dyDescent="0.25">
      <c r="A699" s="1" vm="787">
        <v>44993</v>
      </c>
      <c r="B699" vm="1279">
        <v>265.33</v>
      </c>
      <c r="C699">
        <f t="shared" si="33"/>
        <v>1.8000000000000114</v>
      </c>
      <c r="D699">
        <f t="shared" si="34"/>
        <v>-0.67382922172725312</v>
      </c>
      <c r="E699" t="str">
        <f t="shared" si="35"/>
        <v>N</v>
      </c>
    </row>
    <row r="700" spans="1:5" x14ac:dyDescent="0.25">
      <c r="A700" s="1" vm="789">
        <v>44994</v>
      </c>
      <c r="B700" vm="1280">
        <v>261.63</v>
      </c>
      <c r="C700">
        <f t="shared" si="33"/>
        <v>3.6999999999999886</v>
      </c>
      <c r="D700">
        <f t="shared" si="34"/>
        <v>-1.394489880526133</v>
      </c>
      <c r="E700" t="str">
        <f t="shared" si="35"/>
        <v>N</v>
      </c>
    </row>
    <row r="701" spans="1:5" x14ac:dyDescent="0.25">
      <c r="A701" s="1" vm="791">
        <v>44995</v>
      </c>
      <c r="B701" vm="1281">
        <v>262.02999999999997</v>
      </c>
      <c r="C701">
        <f t="shared" si="33"/>
        <v>0.39999999999997726</v>
      </c>
      <c r="D701">
        <f t="shared" si="34"/>
        <v>0.15288766578755389</v>
      </c>
      <c r="E701" t="str">
        <f t="shared" si="35"/>
        <v>N</v>
      </c>
    </row>
    <row r="702" spans="1:5" x14ac:dyDescent="0.25">
      <c r="A702" s="1" vm="793">
        <v>44998</v>
      </c>
      <c r="B702" vm="1282">
        <v>263.08</v>
      </c>
      <c r="C702">
        <f t="shared" si="33"/>
        <v>1.0500000000000114</v>
      </c>
      <c r="D702">
        <f t="shared" si="34"/>
        <v>0.40071747509827554</v>
      </c>
      <c r="E702" t="str">
        <f t="shared" si="35"/>
        <v>P</v>
      </c>
    </row>
    <row r="703" spans="1:5" x14ac:dyDescent="0.25">
      <c r="A703" s="1" vm="795">
        <v>44999</v>
      </c>
      <c r="B703" vm="1283">
        <v>265.89999999999998</v>
      </c>
      <c r="C703">
        <f t="shared" si="33"/>
        <v>2.8199999999999932</v>
      </c>
      <c r="D703">
        <f t="shared" si="34"/>
        <v>1.0719172875171026</v>
      </c>
      <c r="E703" t="str">
        <f t="shared" si="35"/>
        <v>P</v>
      </c>
    </row>
    <row r="704" spans="1:5" x14ac:dyDescent="0.25">
      <c r="A704" s="1" vm="797">
        <v>45000</v>
      </c>
      <c r="B704" vm="1284">
        <v>266.33999999999997</v>
      </c>
      <c r="C704">
        <f t="shared" si="33"/>
        <v>0.43999999999999773</v>
      </c>
      <c r="D704">
        <f t="shared" si="34"/>
        <v>0.16547574276043539</v>
      </c>
      <c r="E704" t="str">
        <f t="shared" si="35"/>
        <v>P</v>
      </c>
    </row>
    <row r="705" spans="1:5" x14ac:dyDescent="0.25">
      <c r="A705" s="1" vm="799">
        <v>45001</v>
      </c>
      <c r="B705" vm="1285">
        <v>270.57</v>
      </c>
      <c r="C705">
        <f t="shared" si="33"/>
        <v>4.2300000000000182</v>
      </c>
      <c r="D705">
        <f t="shared" si="34"/>
        <v>1.5881955395359384</v>
      </c>
      <c r="E705" t="str">
        <f t="shared" si="35"/>
        <v>P</v>
      </c>
    </row>
    <row r="706" spans="1:5" x14ac:dyDescent="0.25">
      <c r="A706" s="1" vm="801">
        <v>45002</v>
      </c>
      <c r="B706" vm="1286">
        <v>267.2</v>
      </c>
      <c r="C706">
        <f t="shared" si="33"/>
        <v>3.3700000000000045</v>
      </c>
      <c r="D706">
        <f t="shared" si="34"/>
        <v>-1.2455187197398103</v>
      </c>
      <c r="E706" t="str">
        <f t="shared" si="35"/>
        <v>P</v>
      </c>
    </row>
    <row r="707" spans="1:5" x14ac:dyDescent="0.25">
      <c r="A707" s="1" vm="803">
        <v>45005</v>
      </c>
      <c r="B707" vm="1287">
        <v>270.74</v>
      </c>
      <c r="C707">
        <f t="shared" si="33"/>
        <v>3.5400000000000205</v>
      </c>
      <c r="D707">
        <f t="shared" si="34"/>
        <v>1.3248502994012055</v>
      </c>
      <c r="E707" t="str">
        <f t="shared" si="35"/>
        <v>N</v>
      </c>
    </row>
    <row r="708" spans="1:5" x14ac:dyDescent="0.25">
      <c r="A708" s="1" vm="805">
        <v>45006</v>
      </c>
      <c r="B708" vm="1288">
        <v>270.20999999999998</v>
      </c>
      <c r="C708">
        <f t="shared" si="33"/>
        <v>0.53000000000002956</v>
      </c>
      <c r="D708">
        <f t="shared" si="34"/>
        <v>-0.19575976952058413</v>
      </c>
      <c r="E708" t="str">
        <f t="shared" si="35"/>
        <v>P</v>
      </c>
    </row>
    <row r="709" spans="1:5" x14ac:dyDescent="0.25">
      <c r="A709" s="1" vm="807">
        <v>45007</v>
      </c>
      <c r="B709" vm="1289">
        <v>267.87</v>
      </c>
      <c r="C709">
        <f t="shared" si="33"/>
        <v>2.339999999999975</v>
      </c>
      <c r="D709">
        <f t="shared" si="34"/>
        <v>-0.86599311646496246</v>
      </c>
      <c r="E709" t="str">
        <f t="shared" si="35"/>
        <v>N</v>
      </c>
    </row>
    <row r="710" spans="1:5" x14ac:dyDescent="0.25">
      <c r="A710" s="1" vm="809">
        <v>45008</v>
      </c>
      <c r="B710" vm="1290">
        <v>269.62</v>
      </c>
      <c r="C710">
        <f t="shared" si="33"/>
        <v>1.75</v>
      </c>
      <c r="D710">
        <f t="shared" si="34"/>
        <v>0.65330197483854113</v>
      </c>
      <c r="E710" t="str">
        <f t="shared" si="35"/>
        <v>N</v>
      </c>
    </row>
    <row r="711" spans="1:5" x14ac:dyDescent="0.25">
      <c r="A711" s="1" vm="811">
        <v>45009</v>
      </c>
      <c r="B711" vm="1291">
        <v>271.33</v>
      </c>
      <c r="C711">
        <f t="shared" si="33"/>
        <v>1.7099999999999795</v>
      </c>
      <c r="D711">
        <f t="shared" si="34"/>
        <v>0.63422594762999018</v>
      </c>
      <c r="E711" t="str">
        <f t="shared" si="35"/>
        <v>P</v>
      </c>
    </row>
    <row r="712" spans="1:5" x14ac:dyDescent="0.25">
      <c r="A712" s="1" vm="813">
        <v>45012</v>
      </c>
      <c r="B712" vm="1292">
        <v>273.83999999999997</v>
      </c>
      <c r="C712">
        <f t="shared" si="33"/>
        <v>2.5099999999999909</v>
      </c>
      <c r="D712">
        <f t="shared" si="34"/>
        <v>0.92507278959200645</v>
      </c>
      <c r="E712" t="str">
        <f t="shared" si="35"/>
        <v>P</v>
      </c>
    </row>
    <row r="713" spans="1:5" x14ac:dyDescent="0.25">
      <c r="A713" s="1" vm="815">
        <v>45013</v>
      </c>
      <c r="B713" vm="1293">
        <v>275.85000000000002</v>
      </c>
      <c r="C713">
        <f t="shared" si="33"/>
        <v>2.0100000000000477</v>
      </c>
      <c r="D713">
        <f t="shared" si="34"/>
        <v>0.73400525854515331</v>
      </c>
      <c r="E713" t="str">
        <f t="shared" si="35"/>
        <v>P</v>
      </c>
    </row>
    <row r="714" spans="1:5" x14ac:dyDescent="0.25">
      <c r="A714" s="1" vm="816">
        <v>45014</v>
      </c>
      <c r="B714" vm="1294">
        <v>277.44</v>
      </c>
      <c r="C714">
        <f t="shared" si="33"/>
        <v>1.589999999999975</v>
      </c>
      <c r="D714">
        <f t="shared" si="34"/>
        <v>0.57640021750950698</v>
      </c>
      <c r="E714" t="str">
        <f t="shared" si="35"/>
        <v>P</v>
      </c>
    </row>
    <row r="715" spans="1:5" x14ac:dyDescent="0.25">
      <c r="A715" s="1" vm="818">
        <v>45015</v>
      </c>
      <c r="B715" vm="1206">
        <v>277.79000000000002</v>
      </c>
      <c r="C715">
        <f t="shared" si="33"/>
        <v>0.35000000000002274</v>
      </c>
      <c r="D715">
        <f t="shared" si="34"/>
        <v>0.12615340253749377</v>
      </c>
      <c r="E715" t="str">
        <f t="shared" si="35"/>
        <v>P</v>
      </c>
    </row>
    <row r="716" spans="1:5" x14ac:dyDescent="0.25">
      <c r="A716" s="1" vm="820">
        <v>45016</v>
      </c>
      <c r="B716" vm="1295">
        <v>279.61</v>
      </c>
      <c r="C716">
        <f t="shared" si="33"/>
        <v>1.8199999999999932</v>
      </c>
      <c r="D716">
        <f t="shared" si="34"/>
        <v>0.65517117246840884</v>
      </c>
      <c r="E716" t="str">
        <f t="shared" si="35"/>
        <v>P</v>
      </c>
    </row>
    <row r="717" spans="1:5" x14ac:dyDescent="0.25">
      <c r="A717" s="1" vm="821">
        <v>45019</v>
      </c>
      <c r="B717" vm="1296">
        <v>282.14</v>
      </c>
      <c r="C717">
        <f t="shared" si="33"/>
        <v>2.5299999999999727</v>
      </c>
      <c r="D717">
        <f t="shared" si="34"/>
        <v>0.904831729909507</v>
      </c>
      <c r="E717" t="str">
        <f t="shared" si="35"/>
        <v>P</v>
      </c>
    </row>
    <row r="718" spans="1:5" x14ac:dyDescent="0.25">
      <c r="A718" s="1" vm="823">
        <v>45020</v>
      </c>
      <c r="B718" vm="1297">
        <v>282.27999999999997</v>
      </c>
      <c r="C718">
        <f t="shared" si="33"/>
        <v>0.13999999999998636</v>
      </c>
      <c r="D718">
        <f t="shared" si="34"/>
        <v>4.9620755653216976E-2</v>
      </c>
      <c r="E718" t="str">
        <f t="shared" si="35"/>
        <v>P</v>
      </c>
    </row>
    <row r="719" spans="1:5" x14ac:dyDescent="0.25">
      <c r="A719" s="1" vm="825">
        <v>45021</v>
      </c>
      <c r="B719" vm="1298">
        <v>282.02</v>
      </c>
      <c r="C719">
        <f t="shared" si="33"/>
        <v>0.25999999999999091</v>
      </c>
      <c r="D719">
        <f t="shared" si="34"/>
        <v>-9.2107127674646072E-2</v>
      </c>
      <c r="E719" t="str">
        <f t="shared" si="35"/>
        <v>P</v>
      </c>
    </row>
    <row r="720" spans="1:5" x14ac:dyDescent="0.25">
      <c r="A720" s="1" vm="827">
        <v>45022</v>
      </c>
      <c r="B720" vm="1299">
        <v>282.89</v>
      </c>
      <c r="C720">
        <f t="shared" si="33"/>
        <v>0.87000000000000455</v>
      </c>
      <c r="D720">
        <f t="shared" si="34"/>
        <v>0.30848875966243694</v>
      </c>
      <c r="E720" t="str">
        <f t="shared" si="35"/>
        <v>N</v>
      </c>
    </row>
    <row r="721" spans="1:5" x14ac:dyDescent="0.25">
      <c r="A721" s="1" vm="1300">
        <v>45026</v>
      </c>
      <c r="B721" vm="1301">
        <v>283.77999999999997</v>
      </c>
      <c r="C721">
        <f t="shared" si="33"/>
        <v>0.88999999999998636</v>
      </c>
      <c r="D721">
        <f t="shared" si="34"/>
        <v>0.31460991904980251</v>
      </c>
      <c r="E721" t="str">
        <f t="shared" si="35"/>
        <v>P</v>
      </c>
    </row>
    <row r="722" spans="1:5" x14ac:dyDescent="0.25">
      <c r="A722" s="1">
        <v>45027</v>
      </c>
      <c r="B722" vm="1302">
        <v>284.48</v>
      </c>
      <c r="C722">
        <f t="shared" si="33"/>
        <v>0.70000000000004547</v>
      </c>
      <c r="D722">
        <f t="shared" si="34"/>
        <v>0.24666995559942403</v>
      </c>
      <c r="E722" t="str">
        <f t="shared" si="35"/>
        <v>P</v>
      </c>
    </row>
    <row r="723" spans="1:5" x14ac:dyDescent="0.25">
      <c r="A723" s="1">
        <v>45028</v>
      </c>
      <c r="B723" vm="1303">
        <v>285.3</v>
      </c>
      <c r="C723">
        <f t="shared" si="33"/>
        <v>0.81999999999999318</v>
      </c>
      <c r="D723">
        <f t="shared" si="34"/>
        <v>0.28824521934757918</v>
      </c>
      <c r="E723" t="str">
        <f t="shared" si="35"/>
        <v>P</v>
      </c>
    </row>
    <row r="724" spans="1:5" x14ac:dyDescent="0.25">
      <c r="A724" s="1" vm="833">
        <v>45029</v>
      </c>
      <c r="B724" vm="1304">
        <v>289.07</v>
      </c>
      <c r="C724">
        <f t="shared" si="33"/>
        <v>3.7699999999999818</v>
      </c>
      <c r="D724">
        <f t="shared" si="34"/>
        <v>1.3214160532772457</v>
      </c>
      <c r="E724" t="str">
        <f t="shared" si="35"/>
        <v>P</v>
      </c>
    </row>
    <row r="725" spans="1:5" x14ac:dyDescent="0.25">
      <c r="A725" s="1" vm="835">
        <v>45030</v>
      </c>
      <c r="B725" vm="1305">
        <v>288.98</v>
      </c>
      <c r="C725">
        <f t="shared" si="33"/>
        <v>8.9999999999974989E-2</v>
      </c>
      <c r="D725">
        <f t="shared" si="34"/>
        <v>-3.1134327325552633E-2</v>
      </c>
      <c r="E725" t="str">
        <f t="shared" si="35"/>
        <v>P</v>
      </c>
    </row>
    <row r="726" spans="1:5" x14ac:dyDescent="0.25">
      <c r="A726" s="1" vm="837">
        <v>45033</v>
      </c>
      <c r="B726" vm="1306">
        <v>289.31</v>
      </c>
      <c r="C726">
        <f t="shared" si="33"/>
        <v>0.32999999999998408</v>
      </c>
      <c r="D726">
        <f t="shared" si="34"/>
        <v>0.11419475396220639</v>
      </c>
      <c r="E726" t="str">
        <f t="shared" si="35"/>
        <v>N</v>
      </c>
    </row>
    <row r="727" spans="1:5" x14ac:dyDescent="0.25">
      <c r="A727" s="1" vm="839">
        <v>45034</v>
      </c>
      <c r="B727" vm="1307">
        <v>290.91000000000003</v>
      </c>
      <c r="C727">
        <f t="shared" si="33"/>
        <v>1.6000000000000227</v>
      </c>
      <c r="D727">
        <f t="shared" si="34"/>
        <v>0.55303999170440798</v>
      </c>
      <c r="E727" t="str">
        <f t="shared" si="35"/>
        <v>P</v>
      </c>
    </row>
    <row r="728" spans="1:5" x14ac:dyDescent="0.25">
      <c r="A728" s="1" vm="841">
        <v>45035</v>
      </c>
      <c r="B728" vm="1308">
        <v>291.27</v>
      </c>
      <c r="C728">
        <f t="shared" si="33"/>
        <v>0.3599999999999568</v>
      </c>
      <c r="D728">
        <f t="shared" si="34"/>
        <v>0.12374961328244363</v>
      </c>
      <c r="E728" t="str">
        <f t="shared" si="35"/>
        <v>P</v>
      </c>
    </row>
    <row r="729" spans="1:5" x14ac:dyDescent="0.25">
      <c r="A729" s="1" vm="843">
        <v>45036</v>
      </c>
      <c r="B729" vm="1309">
        <v>291</v>
      </c>
      <c r="C729">
        <f t="shared" si="33"/>
        <v>0.26999999999998181</v>
      </c>
      <c r="D729">
        <f t="shared" si="34"/>
        <v>-9.2697497167570239E-2</v>
      </c>
      <c r="E729" t="str">
        <f t="shared" si="35"/>
        <v>P</v>
      </c>
    </row>
    <row r="730" spans="1:5" x14ac:dyDescent="0.25">
      <c r="A730" s="1" vm="844">
        <v>45037</v>
      </c>
      <c r="B730" vm="1310">
        <v>292.06</v>
      </c>
      <c r="C730">
        <f t="shared" si="33"/>
        <v>1.0600000000000023</v>
      </c>
      <c r="D730">
        <f t="shared" si="34"/>
        <v>0.36426116838488048</v>
      </c>
      <c r="E730" t="str">
        <f t="shared" si="35"/>
        <v>N</v>
      </c>
    </row>
    <row r="731" spans="1:5" x14ac:dyDescent="0.25">
      <c r="A731" s="1" vm="846">
        <v>45040</v>
      </c>
      <c r="B731" vm="1311">
        <v>293.2</v>
      </c>
      <c r="C731">
        <f t="shared" si="33"/>
        <v>1.1399999999999864</v>
      </c>
      <c r="D731">
        <f t="shared" si="34"/>
        <v>0.39033075395466216</v>
      </c>
      <c r="E731" t="str">
        <f t="shared" si="35"/>
        <v>P</v>
      </c>
    </row>
    <row r="732" spans="1:5" x14ac:dyDescent="0.25">
      <c r="A732" s="1" vm="848">
        <v>45041</v>
      </c>
      <c r="B732" vm="1312">
        <v>291.51</v>
      </c>
      <c r="C732">
        <f t="shared" si="33"/>
        <v>1.6899999999999977</v>
      </c>
      <c r="D732">
        <f t="shared" si="34"/>
        <v>-0.57639836289222302</v>
      </c>
      <c r="E732" t="str">
        <f t="shared" si="35"/>
        <v>P</v>
      </c>
    </row>
    <row r="733" spans="1:5" x14ac:dyDescent="0.25">
      <c r="A733" s="1" vm="850">
        <v>45042</v>
      </c>
      <c r="B733" vm="1313">
        <v>289.76</v>
      </c>
      <c r="C733">
        <f t="shared" si="33"/>
        <v>1.75</v>
      </c>
      <c r="D733">
        <f t="shared" si="34"/>
        <v>-0.60032245892079172</v>
      </c>
      <c r="E733" t="str">
        <f t="shared" si="35"/>
        <v>N</v>
      </c>
    </row>
    <row r="734" spans="1:5" x14ac:dyDescent="0.25">
      <c r="A734" s="1" vm="852">
        <v>45043</v>
      </c>
      <c r="B734" vm="1314">
        <v>294.72000000000003</v>
      </c>
      <c r="C734">
        <f t="shared" si="33"/>
        <v>4.9600000000000364</v>
      </c>
      <c r="D734">
        <f t="shared" si="34"/>
        <v>1.7117614577581572</v>
      </c>
      <c r="E734" t="str">
        <f t="shared" si="35"/>
        <v>N</v>
      </c>
    </row>
    <row r="735" spans="1:5" x14ac:dyDescent="0.25">
      <c r="A735" s="1" vm="854">
        <v>45044</v>
      </c>
      <c r="B735" vm="1315">
        <v>295.75</v>
      </c>
      <c r="C735">
        <f t="shared" si="33"/>
        <v>1.0299999999999727</v>
      </c>
      <c r="D735">
        <f t="shared" si="34"/>
        <v>0.34948425624320462</v>
      </c>
      <c r="E735" t="str">
        <f t="shared" si="35"/>
        <v>P</v>
      </c>
    </row>
    <row r="736" spans="1:5" x14ac:dyDescent="0.25">
      <c r="A736" s="1" vm="1316">
        <v>45047</v>
      </c>
      <c r="B736" vm="1317">
        <v>297.58</v>
      </c>
      <c r="C736">
        <f t="shared" si="33"/>
        <v>1.8299999999999841</v>
      </c>
      <c r="D736">
        <f t="shared" si="34"/>
        <v>0.61876584953507496</v>
      </c>
      <c r="E736" t="str">
        <f t="shared" si="35"/>
        <v>P</v>
      </c>
    </row>
    <row r="737" spans="1:5" x14ac:dyDescent="0.25">
      <c r="A737" s="1" vm="856">
        <v>45048</v>
      </c>
      <c r="B737" vm="1318">
        <v>298.07</v>
      </c>
      <c r="C737">
        <f t="shared" si="33"/>
        <v>0.49000000000000909</v>
      </c>
      <c r="D737">
        <f t="shared" si="34"/>
        <v>0.16466160360239571</v>
      </c>
      <c r="E737" t="str">
        <f t="shared" si="35"/>
        <v>P</v>
      </c>
    </row>
    <row r="738" spans="1:5" x14ac:dyDescent="0.25">
      <c r="A738" s="1" vm="858">
        <v>45049</v>
      </c>
      <c r="B738" vm="1319">
        <v>295.22000000000003</v>
      </c>
      <c r="C738">
        <f t="shared" si="33"/>
        <v>2.8499999999999659</v>
      </c>
      <c r="D738">
        <f t="shared" si="34"/>
        <v>-0.95615123964168347</v>
      </c>
      <c r="E738" t="str">
        <f t="shared" si="35"/>
        <v>P</v>
      </c>
    </row>
    <row r="739" spans="1:5" x14ac:dyDescent="0.25">
      <c r="A739" s="1" vm="860">
        <v>45050</v>
      </c>
      <c r="B739" vm="1320">
        <v>295.16000000000003</v>
      </c>
      <c r="C739">
        <f t="shared" si="33"/>
        <v>6.0000000000002274E-2</v>
      </c>
      <c r="D739">
        <f t="shared" si="34"/>
        <v>-2.0323826299032E-2</v>
      </c>
      <c r="E739" t="str">
        <f t="shared" si="35"/>
        <v>N</v>
      </c>
    </row>
    <row r="740" spans="1:5" x14ac:dyDescent="0.25">
      <c r="A740" s="1" vm="862">
        <v>45051</v>
      </c>
      <c r="B740" vm="1321">
        <v>296.60000000000002</v>
      </c>
      <c r="C740">
        <f t="shared" si="33"/>
        <v>1.4399999999999977</v>
      </c>
      <c r="D740">
        <f t="shared" si="34"/>
        <v>0.48787098522834993</v>
      </c>
      <c r="E740" t="str">
        <f t="shared" si="35"/>
        <v>N</v>
      </c>
    </row>
    <row r="741" spans="1:5" x14ac:dyDescent="0.25">
      <c r="A741" s="1" vm="864">
        <v>45054</v>
      </c>
      <c r="B741" vm="1322">
        <v>296.69</v>
      </c>
      <c r="C741">
        <f t="shared" si="33"/>
        <v>8.9999999999974989E-2</v>
      </c>
      <c r="D741">
        <f t="shared" si="34"/>
        <v>3.0343897505048883E-2</v>
      </c>
      <c r="E741" t="str">
        <f t="shared" si="35"/>
        <v>P</v>
      </c>
    </row>
    <row r="742" spans="1:5" x14ac:dyDescent="0.25">
      <c r="A742" s="1" vm="866">
        <v>45055</v>
      </c>
      <c r="B742" vm="1323">
        <v>296.66000000000003</v>
      </c>
      <c r="C742">
        <f t="shared" si="33"/>
        <v>2.9999999999972715E-2</v>
      </c>
      <c r="D742">
        <f t="shared" si="34"/>
        <v>-1.0111564258981669E-2</v>
      </c>
      <c r="E742" t="str">
        <f t="shared" si="35"/>
        <v>P</v>
      </c>
    </row>
    <row r="743" spans="1:5" x14ac:dyDescent="0.25">
      <c r="A743" s="1" vm="868">
        <v>45056</v>
      </c>
      <c r="B743" vm="1324">
        <v>296.57</v>
      </c>
      <c r="C743">
        <f t="shared" si="33"/>
        <v>9.0000000000031832E-2</v>
      </c>
      <c r="D743">
        <f t="shared" si="34"/>
        <v>-3.0337760399120818E-2</v>
      </c>
      <c r="E743" t="str">
        <f t="shared" si="35"/>
        <v>N</v>
      </c>
    </row>
    <row r="744" spans="1:5" x14ac:dyDescent="0.25">
      <c r="A744" s="1" vm="870">
        <v>45057</v>
      </c>
      <c r="B744" vm="1325">
        <v>294.79000000000002</v>
      </c>
      <c r="C744">
        <f t="shared" si="33"/>
        <v>1.7799999999999727</v>
      </c>
      <c r="D744">
        <f t="shared" si="34"/>
        <v>-0.60019556934281038</v>
      </c>
      <c r="E744" t="str">
        <f t="shared" si="35"/>
        <v>N</v>
      </c>
    </row>
    <row r="745" spans="1:5" x14ac:dyDescent="0.25">
      <c r="A745" s="1" vm="872">
        <v>45058</v>
      </c>
      <c r="B745" vm="1326">
        <v>296.14</v>
      </c>
      <c r="C745">
        <f t="shared" si="33"/>
        <v>1.3499999999999659</v>
      </c>
      <c r="D745">
        <f t="shared" si="34"/>
        <v>0.45795311916956677</v>
      </c>
      <c r="E745" t="str">
        <f t="shared" si="35"/>
        <v>N</v>
      </c>
    </row>
    <row r="746" spans="1:5" x14ac:dyDescent="0.25">
      <c r="A746" s="1" vm="874">
        <v>45061</v>
      </c>
      <c r="B746" vm="1327">
        <v>295.89999999999998</v>
      </c>
      <c r="C746">
        <f t="shared" si="33"/>
        <v>0.24000000000000909</v>
      </c>
      <c r="D746">
        <f t="shared" si="34"/>
        <v>-8.1042750050654797E-2</v>
      </c>
      <c r="E746" t="str">
        <f t="shared" si="35"/>
        <v>P</v>
      </c>
    </row>
    <row r="747" spans="1:5" x14ac:dyDescent="0.25">
      <c r="A747" s="1" vm="876">
        <v>45062</v>
      </c>
      <c r="B747" vm="1328">
        <v>294.14999999999998</v>
      </c>
      <c r="C747">
        <f t="shared" si="33"/>
        <v>1.75</v>
      </c>
      <c r="D747">
        <f t="shared" si="34"/>
        <v>-0.59141601892531259</v>
      </c>
      <c r="E747" t="str">
        <f t="shared" si="35"/>
        <v>N</v>
      </c>
    </row>
    <row r="748" spans="1:5" x14ac:dyDescent="0.25">
      <c r="A748" s="1" vm="878">
        <v>45063</v>
      </c>
      <c r="B748" vm="1329">
        <v>293.45999999999998</v>
      </c>
      <c r="C748">
        <f t="shared" si="33"/>
        <v>0.68999999999999773</v>
      </c>
      <c r="D748">
        <f t="shared" si="34"/>
        <v>-0.23457419683834704</v>
      </c>
      <c r="E748" t="str">
        <f t="shared" si="35"/>
        <v>N</v>
      </c>
    </row>
    <row r="749" spans="1:5" x14ac:dyDescent="0.25">
      <c r="A749" s="1" vm="880">
        <v>45064</v>
      </c>
      <c r="B749" vm="1330">
        <v>294.05</v>
      </c>
      <c r="C749">
        <f t="shared" si="33"/>
        <v>0.59000000000003183</v>
      </c>
      <c r="D749">
        <f t="shared" si="34"/>
        <v>0.20104954678662573</v>
      </c>
      <c r="E749" t="str">
        <f t="shared" si="35"/>
        <v>N</v>
      </c>
    </row>
    <row r="750" spans="1:5" x14ac:dyDescent="0.25">
      <c r="A750" s="1" vm="882">
        <v>45065</v>
      </c>
      <c r="B750" vm="1331">
        <v>295.55</v>
      </c>
      <c r="C750">
        <f t="shared" si="33"/>
        <v>1.5</v>
      </c>
      <c r="D750">
        <f t="shared" si="34"/>
        <v>0.51011732698520662</v>
      </c>
      <c r="E750" t="str">
        <f t="shared" si="35"/>
        <v>P</v>
      </c>
    </row>
    <row r="751" spans="1:5" x14ac:dyDescent="0.25">
      <c r="A751" s="1" vm="884">
        <v>45068</v>
      </c>
      <c r="B751" vm="1332">
        <v>289.35000000000002</v>
      </c>
      <c r="C751">
        <f t="shared" si="33"/>
        <v>6.1999999999999886</v>
      </c>
      <c r="D751">
        <f t="shared" si="34"/>
        <v>-2.0977837929284346</v>
      </c>
      <c r="E751" t="str">
        <f t="shared" si="35"/>
        <v>P</v>
      </c>
    </row>
    <row r="752" spans="1:5" x14ac:dyDescent="0.25">
      <c r="A752" s="1" vm="886">
        <v>45069</v>
      </c>
      <c r="B752" vm="1333">
        <v>286.37</v>
      </c>
      <c r="C752">
        <f t="shared" si="33"/>
        <v>2.9800000000000182</v>
      </c>
      <c r="D752">
        <f t="shared" si="34"/>
        <v>-1.0298945913253907</v>
      </c>
      <c r="E752" t="str">
        <f t="shared" si="35"/>
        <v>N</v>
      </c>
    </row>
    <row r="753" spans="1:5" x14ac:dyDescent="0.25">
      <c r="A753" s="1" vm="888">
        <v>45070</v>
      </c>
      <c r="B753" vm="1334">
        <v>285.92</v>
      </c>
      <c r="C753">
        <f t="shared" ref="C753:C816" si="36">ABS(B753-B752)</f>
        <v>0.44999999999998863</v>
      </c>
      <c r="D753">
        <f t="shared" si="34"/>
        <v>-0.15713936515696078</v>
      </c>
      <c r="E753" t="str">
        <f t="shared" si="35"/>
        <v>N</v>
      </c>
    </row>
    <row r="754" spans="1:5" x14ac:dyDescent="0.25">
      <c r="A754" s="1" vm="890">
        <v>45071</v>
      </c>
      <c r="B754" vm="1335">
        <v>285.52</v>
      </c>
      <c r="C754">
        <f t="shared" si="36"/>
        <v>0.40000000000003411</v>
      </c>
      <c r="D754">
        <f t="shared" ref="D754:D817" si="37">((B754-B753)/B753)*100</f>
        <v>-0.1398992725237948</v>
      </c>
      <c r="E754" t="str">
        <f t="shared" si="35"/>
        <v>N</v>
      </c>
    </row>
    <row r="755" spans="1:5" x14ac:dyDescent="0.25">
      <c r="A755" s="1" vm="892">
        <v>45072</v>
      </c>
      <c r="B755" vm="1336">
        <v>286.04000000000002</v>
      </c>
      <c r="C755">
        <f t="shared" si="36"/>
        <v>0.52000000000003865</v>
      </c>
      <c r="D755">
        <f t="shared" si="37"/>
        <v>0.18212384421407912</v>
      </c>
      <c r="E755" t="str">
        <f t="shared" ref="E755:E818" si="38">IF(D754&gt;0,"P","N")</f>
        <v>N</v>
      </c>
    </row>
    <row r="756" spans="1:5" x14ac:dyDescent="0.25">
      <c r="A756" s="1" vm="896">
        <v>45076</v>
      </c>
      <c r="B756" vm="1337">
        <v>284.92</v>
      </c>
      <c r="C756">
        <f t="shared" si="36"/>
        <v>1.1200000000000045</v>
      </c>
      <c r="D756">
        <f t="shared" si="37"/>
        <v>-0.39155362886309764</v>
      </c>
      <c r="E756" t="str">
        <f t="shared" si="38"/>
        <v>P</v>
      </c>
    </row>
    <row r="757" spans="1:5" x14ac:dyDescent="0.25">
      <c r="A757" s="1" vm="897">
        <v>45077</v>
      </c>
      <c r="B757" vm="1338">
        <v>285.11</v>
      </c>
      <c r="C757">
        <f t="shared" si="36"/>
        <v>0.18999999999999773</v>
      </c>
      <c r="D757">
        <f t="shared" si="37"/>
        <v>6.6685385371331507E-2</v>
      </c>
      <c r="E757" t="str">
        <f t="shared" si="38"/>
        <v>N</v>
      </c>
    </row>
    <row r="758" spans="1:5" x14ac:dyDescent="0.25">
      <c r="A758" s="1" vm="899">
        <v>45078</v>
      </c>
      <c r="B758" vm="1339">
        <v>287.87</v>
      </c>
      <c r="C758">
        <f t="shared" si="36"/>
        <v>2.7599999999999909</v>
      </c>
      <c r="D758">
        <f t="shared" si="37"/>
        <v>0.96804742029391844</v>
      </c>
      <c r="E758" t="str">
        <f t="shared" si="38"/>
        <v>P</v>
      </c>
    </row>
    <row r="759" spans="1:5" x14ac:dyDescent="0.25">
      <c r="A759" s="1" vm="901">
        <v>45079</v>
      </c>
      <c r="B759" vm="1340">
        <v>289.91000000000003</v>
      </c>
      <c r="C759">
        <f t="shared" si="36"/>
        <v>2.0400000000000205</v>
      </c>
      <c r="D759">
        <f t="shared" si="37"/>
        <v>0.70865321151909566</v>
      </c>
      <c r="E759" t="str">
        <f t="shared" si="38"/>
        <v>P</v>
      </c>
    </row>
    <row r="760" spans="1:5" x14ac:dyDescent="0.25">
      <c r="A760" s="1" vm="903">
        <v>45082</v>
      </c>
      <c r="B760" vm="1341">
        <v>288.43</v>
      </c>
      <c r="C760">
        <f t="shared" si="36"/>
        <v>1.4800000000000182</v>
      </c>
      <c r="D760">
        <f t="shared" si="37"/>
        <v>-0.51050325963230592</v>
      </c>
      <c r="E760" t="str">
        <f t="shared" si="38"/>
        <v>P</v>
      </c>
    </row>
    <row r="761" spans="1:5" x14ac:dyDescent="0.25">
      <c r="A761" s="1" vm="905">
        <v>45083</v>
      </c>
      <c r="B761" vm="1342">
        <v>284.54000000000002</v>
      </c>
      <c r="C761">
        <f t="shared" si="36"/>
        <v>3.8899999999999864</v>
      </c>
      <c r="D761">
        <f t="shared" si="37"/>
        <v>-1.3486807890996033</v>
      </c>
      <c r="E761" t="str">
        <f t="shared" si="38"/>
        <v>N</v>
      </c>
    </row>
    <row r="762" spans="1:5" x14ac:dyDescent="0.25">
      <c r="A762" s="1" vm="907">
        <v>45084</v>
      </c>
      <c r="B762" vm="1343">
        <v>281.89999999999998</v>
      </c>
      <c r="C762">
        <f t="shared" si="36"/>
        <v>2.6400000000000432</v>
      </c>
      <c r="D762">
        <f t="shared" si="37"/>
        <v>-0.92781331271527478</v>
      </c>
      <c r="E762" t="str">
        <f t="shared" si="38"/>
        <v>N</v>
      </c>
    </row>
    <row r="763" spans="1:5" x14ac:dyDescent="0.25">
      <c r="A763" s="1" vm="909">
        <v>45085</v>
      </c>
      <c r="B763" vm="1344">
        <v>285.77999999999997</v>
      </c>
      <c r="C763">
        <f t="shared" si="36"/>
        <v>3.8799999999999955</v>
      </c>
      <c r="D763">
        <f t="shared" si="37"/>
        <v>1.3763746009223115</v>
      </c>
      <c r="E763" t="str">
        <f t="shared" si="38"/>
        <v>N</v>
      </c>
    </row>
    <row r="764" spans="1:5" x14ac:dyDescent="0.25">
      <c r="A764" s="1" vm="911">
        <v>45086</v>
      </c>
      <c r="B764" vm="1345">
        <v>286.79000000000002</v>
      </c>
      <c r="C764">
        <f t="shared" si="36"/>
        <v>1.0100000000000477</v>
      </c>
      <c r="D764">
        <f t="shared" si="37"/>
        <v>0.35341871369586669</v>
      </c>
      <c r="E764" t="str">
        <f t="shared" si="38"/>
        <v>P</v>
      </c>
    </row>
    <row r="765" spans="1:5" x14ac:dyDescent="0.25">
      <c r="A765" s="1" vm="913">
        <v>45089</v>
      </c>
      <c r="B765" vm="1346">
        <v>288.57</v>
      </c>
      <c r="C765">
        <f t="shared" si="36"/>
        <v>1.7799999999999727</v>
      </c>
      <c r="D765">
        <f t="shared" si="37"/>
        <v>0.62066320304054279</v>
      </c>
      <c r="E765" t="str">
        <f t="shared" si="38"/>
        <v>P</v>
      </c>
    </row>
    <row r="766" spans="1:5" x14ac:dyDescent="0.25">
      <c r="A766" s="1" vm="915">
        <v>45090</v>
      </c>
      <c r="B766" vm="1347">
        <v>288.55</v>
      </c>
      <c r="C766">
        <f t="shared" si="36"/>
        <v>1.999999999998181E-2</v>
      </c>
      <c r="D766">
        <f t="shared" si="37"/>
        <v>-6.9307273798322102E-3</v>
      </c>
      <c r="E766" t="str">
        <f t="shared" si="38"/>
        <v>P</v>
      </c>
    </row>
    <row r="767" spans="1:5" x14ac:dyDescent="0.25">
      <c r="A767" s="1" vm="917">
        <v>45091</v>
      </c>
      <c r="B767" vm="1348">
        <v>288.44</v>
      </c>
      <c r="C767">
        <f t="shared" si="36"/>
        <v>0.11000000000001364</v>
      </c>
      <c r="D767">
        <f t="shared" si="37"/>
        <v>-3.8121642696244545E-2</v>
      </c>
      <c r="E767" t="str">
        <f t="shared" si="38"/>
        <v>N</v>
      </c>
    </row>
    <row r="768" spans="1:5" x14ac:dyDescent="0.25">
      <c r="A768" s="1" vm="919">
        <v>45092</v>
      </c>
      <c r="B768" vm="1349">
        <v>292.61</v>
      </c>
      <c r="C768">
        <f t="shared" si="36"/>
        <v>4.1700000000000159</v>
      </c>
      <c r="D768">
        <f t="shared" si="37"/>
        <v>1.4457079461933213</v>
      </c>
      <c r="E768" t="str">
        <f t="shared" si="38"/>
        <v>N</v>
      </c>
    </row>
    <row r="769" spans="1:5" x14ac:dyDescent="0.25">
      <c r="A769" s="1" vm="921">
        <v>45093</v>
      </c>
      <c r="B769" vm="1350">
        <v>293.7</v>
      </c>
      <c r="C769">
        <f t="shared" si="36"/>
        <v>1.089999999999975</v>
      </c>
      <c r="D769">
        <f t="shared" si="37"/>
        <v>0.37250948361299163</v>
      </c>
      <c r="E769" t="str">
        <f t="shared" si="38"/>
        <v>P</v>
      </c>
    </row>
    <row r="770" spans="1:5" x14ac:dyDescent="0.25">
      <c r="A770" s="1" vm="925">
        <v>45097</v>
      </c>
      <c r="B770" vm="1351">
        <v>293.04000000000002</v>
      </c>
      <c r="C770">
        <f t="shared" si="36"/>
        <v>0.65999999999996817</v>
      </c>
      <c r="D770">
        <f t="shared" si="37"/>
        <v>-0.22471910112358467</v>
      </c>
      <c r="E770" t="str">
        <f t="shared" si="38"/>
        <v>P</v>
      </c>
    </row>
    <row r="771" spans="1:5" x14ac:dyDescent="0.25">
      <c r="A771" s="1" vm="927">
        <v>45098</v>
      </c>
      <c r="B771" vm="1352">
        <v>294.52</v>
      </c>
      <c r="C771">
        <f t="shared" si="36"/>
        <v>1.4799999999999613</v>
      </c>
      <c r="D771">
        <f t="shared" si="37"/>
        <v>0.50505050505049187</v>
      </c>
      <c r="E771" t="str">
        <f t="shared" si="38"/>
        <v>N</v>
      </c>
    </row>
    <row r="772" spans="1:5" x14ac:dyDescent="0.25">
      <c r="A772" s="1" vm="929">
        <v>45099</v>
      </c>
      <c r="B772" vm="1353">
        <v>293.3</v>
      </c>
      <c r="C772">
        <f t="shared" si="36"/>
        <v>1.2199999999999704</v>
      </c>
      <c r="D772">
        <f t="shared" si="37"/>
        <v>-0.41423332880618313</v>
      </c>
      <c r="E772" t="str">
        <f t="shared" si="38"/>
        <v>P</v>
      </c>
    </row>
    <row r="773" spans="1:5" x14ac:dyDescent="0.25">
      <c r="A773" s="1" vm="931">
        <v>45100</v>
      </c>
      <c r="B773" vm="1340">
        <v>289.91000000000003</v>
      </c>
      <c r="C773">
        <f t="shared" si="36"/>
        <v>3.3899999999999864</v>
      </c>
      <c r="D773">
        <f t="shared" si="37"/>
        <v>-1.1558131605864255</v>
      </c>
      <c r="E773" t="str">
        <f t="shared" si="38"/>
        <v>N</v>
      </c>
    </row>
    <row r="774" spans="1:5" x14ac:dyDescent="0.25">
      <c r="A774" s="1" vm="933">
        <v>45103</v>
      </c>
      <c r="B774" vm="1354">
        <v>289.08999999999997</v>
      </c>
      <c r="C774">
        <f t="shared" si="36"/>
        <v>0.82000000000005002</v>
      </c>
      <c r="D774">
        <f t="shared" si="37"/>
        <v>-0.2828464006071022</v>
      </c>
      <c r="E774" t="str">
        <f t="shared" si="38"/>
        <v>N</v>
      </c>
    </row>
    <row r="775" spans="1:5" x14ac:dyDescent="0.25">
      <c r="A775" s="1" vm="935">
        <v>45104</v>
      </c>
      <c r="B775" vm="1355">
        <v>291.3</v>
      </c>
      <c r="C775">
        <f t="shared" si="36"/>
        <v>2.2100000000000364</v>
      </c>
      <c r="D775">
        <f t="shared" si="37"/>
        <v>0.76446781279187681</v>
      </c>
      <c r="E775" t="str">
        <f t="shared" si="38"/>
        <v>N</v>
      </c>
    </row>
    <row r="776" spans="1:5" x14ac:dyDescent="0.25">
      <c r="A776" s="1" vm="937">
        <v>45105</v>
      </c>
      <c r="B776" vm="1356">
        <v>291.74</v>
      </c>
      <c r="C776">
        <f t="shared" si="36"/>
        <v>0.43999999999999773</v>
      </c>
      <c r="D776">
        <f t="shared" si="37"/>
        <v>0.15104703055269403</v>
      </c>
      <c r="E776" t="str">
        <f t="shared" si="38"/>
        <v>P</v>
      </c>
    </row>
    <row r="777" spans="1:5" x14ac:dyDescent="0.25">
      <c r="A777" s="1" vm="939">
        <v>45106</v>
      </c>
      <c r="B777" vm="1357">
        <v>294.47000000000003</v>
      </c>
      <c r="C777">
        <f t="shared" si="36"/>
        <v>2.7300000000000182</v>
      </c>
      <c r="D777">
        <f t="shared" si="37"/>
        <v>0.93576472201275729</v>
      </c>
      <c r="E777" t="str">
        <f t="shared" si="38"/>
        <v>P</v>
      </c>
    </row>
    <row r="778" spans="1:5" x14ac:dyDescent="0.25">
      <c r="A778" s="1" vm="941">
        <v>45107</v>
      </c>
      <c r="B778" vm="1358">
        <v>298.41000000000003</v>
      </c>
      <c r="C778">
        <f t="shared" si="36"/>
        <v>3.9399999999999977</v>
      </c>
      <c r="D778">
        <f t="shared" si="37"/>
        <v>1.3379970794987597</v>
      </c>
      <c r="E778" t="str">
        <f t="shared" si="38"/>
        <v>P</v>
      </c>
    </row>
    <row r="779" spans="1:5" x14ac:dyDescent="0.25">
      <c r="A779" s="1" vm="942">
        <v>45110</v>
      </c>
      <c r="B779" vm="1359">
        <v>294.83999999999997</v>
      </c>
      <c r="C779">
        <f t="shared" si="36"/>
        <v>3.57000000000005</v>
      </c>
      <c r="D779">
        <f t="shared" si="37"/>
        <v>-1.1963406052076169</v>
      </c>
      <c r="E779" t="str">
        <f t="shared" si="38"/>
        <v>P</v>
      </c>
    </row>
    <row r="780" spans="1:5" x14ac:dyDescent="0.25">
      <c r="A780" s="1" vm="946">
        <v>45112</v>
      </c>
      <c r="B780" vm="1360">
        <v>296.89999999999998</v>
      </c>
      <c r="C780">
        <f t="shared" si="36"/>
        <v>2.0600000000000023</v>
      </c>
      <c r="D780">
        <f t="shared" si="37"/>
        <v>0.69868403201736617</v>
      </c>
      <c r="E780" t="str">
        <f t="shared" si="38"/>
        <v>N</v>
      </c>
    </row>
    <row r="781" spans="1:5" x14ac:dyDescent="0.25">
      <c r="A781" s="1" vm="948">
        <v>45113</v>
      </c>
      <c r="B781" vm="1361">
        <v>294.92</v>
      </c>
      <c r="C781">
        <f t="shared" si="36"/>
        <v>1.9799999999999613</v>
      </c>
      <c r="D781">
        <f t="shared" si="37"/>
        <v>-0.66689120916132083</v>
      </c>
      <c r="E781" t="str">
        <f t="shared" si="38"/>
        <v>P</v>
      </c>
    </row>
    <row r="782" spans="1:5" x14ac:dyDescent="0.25">
      <c r="A782" s="1" vm="950">
        <v>45114</v>
      </c>
      <c r="B782" vm="1362">
        <v>292.10000000000002</v>
      </c>
      <c r="C782">
        <f t="shared" si="36"/>
        <v>2.8199999999999932</v>
      </c>
      <c r="D782">
        <f t="shared" si="37"/>
        <v>-0.95619150956191279</v>
      </c>
      <c r="E782" t="str">
        <f t="shared" si="38"/>
        <v>N</v>
      </c>
    </row>
    <row r="783" spans="1:5" x14ac:dyDescent="0.25">
      <c r="A783" s="1" vm="951">
        <v>45117</v>
      </c>
      <c r="B783" vm="1363">
        <v>294.49</v>
      </c>
      <c r="C783">
        <f t="shared" si="36"/>
        <v>2.3899999999999864</v>
      </c>
      <c r="D783">
        <f t="shared" si="37"/>
        <v>0.81821294077370299</v>
      </c>
      <c r="E783" t="str">
        <f t="shared" si="38"/>
        <v>N</v>
      </c>
    </row>
    <row r="784" spans="1:5" x14ac:dyDescent="0.25">
      <c r="A784" s="1" vm="953">
        <v>45118</v>
      </c>
      <c r="B784" vm="1364">
        <v>294.74</v>
      </c>
      <c r="C784">
        <f t="shared" si="36"/>
        <v>0.25</v>
      </c>
      <c r="D784">
        <f t="shared" si="37"/>
        <v>8.4892526062005494E-2</v>
      </c>
      <c r="E784" t="str">
        <f t="shared" si="38"/>
        <v>P</v>
      </c>
    </row>
    <row r="785" spans="1:5" x14ac:dyDescent="0.25">
      <c r="A785" s="1" vm="955">
        <v>45119</v>
      </c>
      <c r="B785" vm="1365">
        <v>295.61</v>
      </c>
      <c r="C785">
        <f t="shared" si="36"/>
        <v>0.87000000000000455</v>
      </c>
      <c r="D785">
        <f t="shared" si="37"/>
        <v>0.29517540883490689</v>
      </c>
      <c r="E785" t="str">
        <f t="shared" si="38"/>
        <v>P</v>
      </c>
    </row>
    <row r="786" spans="1:5" x14ac:dyDescent="0.25">
      <c r="A786" s="1" vm="957">
        <v>45120</v>
      </c>
      <c r="B786" vm="1319">
        <v>295.22000000000003</v>
      </c>
      <c r="C786">
        <f t="shared" si="36"/>
        <v>0.38999999999998636</v>
      </c>
      <c r="D786">
        <f t="shared" si="37"/>
        <v>-0.13193058421568496</v>
      </c>
      <c r="E786" t="str">
        <f t="shared" si="38"/>
        <v>P</v>
      </c>
    </row>
    <row r="787" spans="1:5" x14ac:dyDescent="0.25">
      <c r="A787" s="1" vm="959">
        <v>45121</v>
      </c>
      <c r="B787" vm="1366">
        <v>294.94</v>
      </c>
      <c r="C787">
        <f t="shared" si="36"/>
        <v>0.28000000000002956</v>
      </c>
      <c r="D787">
        <f t="shared" si="37"/>
        <v>-9.484452272882242E-2</v>
      </c>
      <c r="E787" t="str">
        <f t="shared" si="38"/>
        <v>N</v>
      </c>
    </row>
    <row r="788" spans="1:5" x14ac:dyDescent="0.25">
      <c r="A788" s="1" vm="961">
        <v>45124</v>
      </c>
      <c r="B788" vm="1367">
        <v>294.68</v>
      </c>
      <c r="C788">
        <f t="shared" si="36"/>
        <v>0.25999999999999091</v>
      </c>
      <c r="D788">
        <f t="shared" si="37"/>
        <v>-8.8153522750386834E-2</v>
      </c>
      <c r="E788" t="str">
        <f t="shared" si="38"/>
        <v>N</v>
      </c>
    </row>
    <row r="789" spans="1:5" x14ac:dyDescent="0.25">
      <c r="A789" s="1" vm="963">
        <v>45125</v>
      </c>
      <c r="B789" vm="1368">
        <v>293.82</v>
      </c>
      <c r="C789">
        <f t="shared" si="36"/>
        <v>0.86000000000001364</v>
      </c>
      <c r="D789">
        <f t="shared" si="37"/>
        <v>-0.29184199809963812</v>
      </c>
      <c r="E789" t="str">
        <f t="shared" si="38"/>
        <v>N</v>
      </c>
    </row>
    <row r="790" spans="1:5" x14ac:dyDescent="0.25">
      <c r="A790" s="1" vm="965">
        <v>45126</v>
      </c>
      <c r="B790" vm="1369">
        <v>294.13</v>
      </c>
      <c r="C790">
        <f t="shared" si="36"/>
        <v>0.31000000000000227</v>
      </c>
      <c r="D790">
        <f t="shared" si="37"/>
        <v>0.10550677285412915</v>
      </c>
      <c r="E790" t="str">
        <f t="shared" si="38"/>
        <v>N</v>
      </c>
    </row>
    <row r="791" spans="1:5" x14ac:dyDescent="0.25">
      <c r="A791" s="1" vm="967">
        <v>45127</v>
      </c>
      <c r="B791" vm="1370">
        <v>297.13</v>
      </c>
      <c r="C791">
        <f t="shared" si="36"/>
        <v>3</v>
      </c>
      <c r="D791">
        <f t="shared" si="37"/>
        <v>1.0199571617992045</v>
      </c>
      <c r="E791" t="str">
        <f t="shared" si="38"/>
        <v>P</v>
      </c>
    </row>
    <row r="792" spans="1:5" x14ac:dyDescent="0.25">
      <c r="A792" s="1" vm="969">
        <v>45128</v>
      </c>
      <c r="B792" vm="1365">
        <v>295.61</v>
      </c>
      <c r="C792">
        <f t="shared" si="36"/>
        <v>1.5199999999999818</v>
      </c>
      <c r="D792">
        <f t="shared" si="37"/>
        <v>-0.51156059637195228</v>
      </c>
      <c r="E792" t="str">
        <f t="shared" si="38"/>
        <v>P</v>
      </c>
    </row>
    <row r="793" spans="1:5" x14ac:dyDescent="0.25">
      <c r="A793" s="1" vm="971">
        <v>45131</v>
      </c>
      <c r="B793" vm="1371">
        <v>295.31</v>
      </c>
      <c r="C793">
        <f t="shared" si="36"/>
        <v>0.30000000000001137</v>
      </c>
      <c r="D793">
        <f t="shared" si="37"/>
        <v>-0.10148506478130354</v>
      </c>
      <c r="E793" t="str">
        <f t="shared" si="38"/>
        <v>N</v>
      </c>
    </row>
    <row r="794" spans="1:5" x14ac:dyDescent="0.25">
      <c r="A794" s="1" vm="973">
        <v>45132</v>
      </c>
      <c r="B794" vm="1372">
        <v>292.36</v>
      </c>
      <c r="C794">
        <f t="shared" si="36"/>
        <v>2.9499999999999886</v>
      </c>
      <c r="D794">
        <f t="shared" si="37"/>
        <v>-0.99895025566353624</v>
      </c>
      <c r="E794" t="str">
        <f t="shared" si="38"/>
        <v>N</v>
      </c>
    </row>
    <row r="795" spans="1:5" x14ac:dyDescent="0.25">
      <c r="A795" s="1" vm="975">
        <v>45133</v>
      </c>
      <c r="B795" vm="1373">
        <v>291.75</v>
      </c>
      <c r="C795">
        <f t="shared" si="36"/>
        <v>0.61000000000001364</v>
      </c>
      <c r="D795">
        <f t="shared" si="37"/>
        <v>-0.20864687371733945</v>
      </c>
      <c r="E795" t="str">
        <f t="shared" si="38"/>
        <v>N</v>
      </c>
    </row>
    <row r="796" spans="1:5" x14ac:dyDescent="0.25">
      <c r="A796" s="1" vm="976">
        <v>45134</v>
      </c>
      <c r="B796" vm="1374">
        <v>295.19</v>
      </c>
      <c r="C796">
        <f t="shared" si="36"/>
        <v>3.4399999999999977</v>
      </c>
      <c r="D796">
        <f t="shared" si="37"/>
        <v>1.1790916880891167</v>
      </c>
      <c r="E796" t="str">
        <f t="shared" si="38"/>
        <v>N</v>
      </c>
    </row>
    <row r="797" spans="1:5" x14ac:dyDescent="0.25">
      <c r="A797" s="1" vm="978">
        <v>45135</v>
      </c>
      <c r="B797" vm="1375">
        <v>294.02999999999997</v>
      </c>
      <c r="C797">
        <f t="shared" si="36"/>
        <v>1.160000000000025</v>
      </c>
      <c r="D797">
        <f t="shared" si="37"/>
        <v>-0.39296724143772654</v>
      </c>
      <c r="E797" t="str">
        <f t="shared" si="38"/>
        <v>P</v>
      </c>
    </row>
    <row r="798" spans="1:5" x14ac:dyDescent="0.25">
      <c r="A798" s="1" vm="980">
        <v>45138</v>
      </c>
      <c r="B798" vm="1311">
        <v>293.2</v>
      </c>
      <c r="C798">
        <f t="shared" si="36"/>
        <v>0.82999999999998408</v>
      </c>
      <c r="D798">
        <f t="shared" si="37"/>
        <v>-0.28228412066795366</v>
      </c>
      <c r="E798" t="str">
        <f t="shared" si="38"/>
        <v>N</v>
      </c>
    </row>
    <row r="799" spans="1:5" x14ac:dyDescent="0.25">
      <c r="A799" s="1" vm="982">
        <v>45139</v>
      </c>
      <c r="B799" vm="1376">
        <v>291.07</v>
      </c>
      <c r="C799">
        <f t="shared" si="36"/>
        <v>2.1299999999999955</v>
      </c>
      <c r="D799">
        <f t="shared" si="37"/>
        <v>-0.72646657571623308</v>
      </c>
      <c r="E799" t="str">
        <f t="shared" si="38"/>
        <v>N</v>
      </c>
    </row>
    <row r="800" spans="1:5" x14ac:dyDescent="0.25">
      <c r="A800" s="1" vm="984">
        <v>45140</v>
      </c>
      <c r="B800" vm="1377">
        <v>289.62</v>
      </c>
      <c r="C800">
        <f t="shared" si="36"/>
        <v>1.4499999999999886</v>
      </c>
      <c r="D800">
        <f t="shared" si="37"/>
        <v>-0.49816195416909637</v>
      </c>
      <c r="E800" t="str">
        <f t="shared" si="38"/>
        <v>N</v>
      </c>
    </row>
    <row r="801" spans="1:5" x14ac:dyDescent="0.25">
      <c r="A801" s="1" vm="986">
        <v>45141</v>
      </c>
      <c r="B801" vm="1378">
        <v>291.02</v>
      </c>
      <c r="C801">
        <f t="shared" si="36"/>
        <v>1.3999999999999773</v>
      </c>
      <c r="D801">
        <f t="shared" si="37"/>
        <v>0.48339203093708211</v>
      </c>
      <c r="E801" t="str">
        <f t="shared" si="38"/>
        <v>N</v>
      </c>
    </row>
    <row r="802" spans="1:5" x14ac:dyDescent="0.25">
      <c r="A802" s="1" vm="988">
        <v>45142</v>
      </c>
      <c r="B802" vm="1379">
        <v>287.02</v>
      </c>
      <c r="C802">
        <f t="shared" si="36"/>
        <v>4</v>
      </c>
      <c r="D802">
        <f t="shared" si="37"/>
        <v>-1.3744759810322316</v>
      </c>
      <c r="E802" t="str">
        <f t="shared" si="38"/>
        <v>P</v>
      </c>
    </row>
    <row r="803" spans="1:5" x14ac:dyDescent="0.25">
      <c r="A803" s="1" vm="990">
        <v>45145</v>
      </c>
      <c r="B803" vm="1380">
        <v>291.39999999999998</v>
      </c>
      <c r="C803">
        <f t="shared" si="36"/>
        <v>4.3799999999999955</v>
      </c>
      <c r="D803">
        <f t="shared" si="37"/>
        <v>1.5260260609016778</v>
      </c>
      <c r="E803" t="str">
        <f t="shared" si="38"/>
        <v>N</v>
      </c>
    </row>
    <row r="804" spans="1:5" x14ac:dyDescent="0.25">
      <c r="A804" s="1" vm="992">
        <v>45146</v>
      </c>
      <c r="B804" vm="1381">
        <v>289.58</v>
      </c>
      <c r="C804">
        <f t="shared" si="36"/>
        <v>1.8199999999999932</v>
      </c>
      <c r="D804">
        <f t="shared" si="37"/>
        <v>-0.624571036376113</v>
      </c>
      <c r="E804" t="str">
        <f t="shared" si="38"/>
        <v>P</v>
      </c>
    </row>
    <row r="805" spans="1:5" x14ac:dyDescent="0.25">
      <c r="A805" s="1" vm="994">
        <v>45147</v>
      </c>
      <c r="B805" vm="1382">
        <v>288.23</v>
      </c>
      <c r="C805">
        <f t="shared" si="36"/>
        <v>1.3499999999999659</v>
      </c>
      <c r="D805">
        <f t="shared" si="37"/>
        <v>-0.46619241660334487</v>
      </c>
      <c r="E805" t="str">
        <f t="shared" si="38"/>
        <v>N</v>
      </c>
    </row>
    <row r="806" spans="1:5" x14ac:dyDescent="0.25">
      <c r="A806" s="1" vm="996">
        <v>45148</v>
      </c>
      <c r="B806" vm="1383">
        <v>287.60000000000002</v>
      </c>
      <c r="C806">
        <f t="shared" si="36"/>
        <v>0.62999999999999545</v>
      </c>
      <c r="D806">
        <f t="shared" si="37"/>
        <v>-0.21857544322242492</v>
      </c>
      <c r="E806" t="str">
        <f t="shared" si="38"/>
        <v>N</v>
      </c>
    </row>
    <row r="807" spans="1:5" x14ac:dyDescent="0.25">
      <c r="A807" s="1" vm="998">
        <v>45149</v>
      </c>
      <c r="B807" vm="1384">
        <v>288.62</v>
      </c>
      <c r="C807">
        <f t="shared" si="36"/>
        <v>1.0199999999999818</v>
      </c>
      <c r="D807">
        <f t="shared" si="37"/>
        <v>0.35465924895687823</v>
      </c>
      <c r="E807" t="str">
        <f t="shared" si="38"/>
        <v>N</v>
      </c>
    </row>
    <row r="808" spans="1:5" x14ac:dyDescent="0.25">
      <c r="A808" s="1" vm="1000">
        <v>45152</v>
      </c>
      <c r="B808" vm="1385">
        <v>288.81</v>
      </c>
      <c r="C808">
        <f t="shared" si="36"/>
        <v>0.18999999999999773</v>
      </c>
      <c r="D808">
        <f t="shared" si="37"/>
        <v>6.5830503776591262E-2</v>
      </c>
      <c r="E808" t="str">
        <f t="shared" si="38"/>
        <v>P</v>
      </c>
    </row>
    <row r="809" spans="1:5" x14ac:dyDescent="0.25">
      <c r="A809" s="1" vm="1002">
        <v>45153</v>
      </c>
      <c r="B809" vm="1386">
        <v>288.3</v>
      </c>
      <c r="C809">
        <f t="shared" si="36"/>
        <v>0.50999999999999091</v>
      </c>
      <c r="D809">
        <f t="shared" si="37"/>
        <v>-0.17658668328658664</v>
      </c>
      <c r="E809" t="str">
        <f t="shared" si="38"/>
        <v>P</v>
      </c>
    </row>
    <row r="810" spans="1:5" x14ac:dyDescent="0.25">
      <c r="A810" s="1" vm="1004">
        <v>45154</v>
      </c>
      <c r="B810" vm="1387">
        <v>285.39999999999998</v>
      </c>
      <c r="C810">
        <f t="shared" si="36"/>
        <v>2.9000000000000341</v>
      </c>
      <c r="D810">
        <f t="shared" si="37"/>
        <v>-1.0058966354491967</v>
      </c>
      <c r="E810" t="str">
        <f t="shared" si="38"/>
        <v>N</v>
      </c>
    </row>
    <row r="811" spans="1:5" x14ac:dyDescent="0.25">
      <c r="A811" s="1" vm="1006">
        <v>45155</v>
      </c>
      <c r="B811" vm="1388">
        <v>281.86</v>
      </c>
      <c r="C811">
        <f t="shared" si="36"/>
        <v>3.5399999999999636</v>
      </c>
      <c r="D811">
        <f t="shared" si="37"/>
        <v>-1.2403644008409125</v>
      </c>
      <c r="E811" t="str">
        <f t="shared" si="38"/>
        <v>N</v>
      </c>
    </row>
    <row r="812" spans="1:5" x14ac:dyDescent="0.25">
      <c r="A812" s="1" vm="1007">
        <v>45156</v>
      </c>
      <c r="B812" vm="1389">
        <v>281.74</v>
      </c>
      <c r="C812">
        <f t="shared" si="36"/>
        <v>0.12000000000000455</v>
      </c>
      <c r="D812">
        <f t="shared" si="37"/>
        <v>-4.2574327680410327E-2</v>
      </c>
      <c r="E812" t="str">
        <f t="shared" si="38"/>
        <v>N</v>
      </c>
    </row>
    <row r="813" spans="1:5" x14ac:dyDescent="0.25">
      <c r="A813" s="1" vm="1009">
        <v>45159</v>
      </c>
      <c r="B813" vm="1390">
        <v>280.04000000000002</v>
      </c>
      <c r="C813">
        <f t="shared" si="36"/>
        <v>1.6999999999999886</v>
      </c>
      <c r="D813">
        <f t="shared" si="37"/>
        <v>-0.60339319940370151</v>
      </c>
      <c r="E813" t="str">
        <f t="shared" si="38"/>
        <v>N</v>
      </c>
    </row>
    <row r="814" spans="1:5" x14ac:dyDescent="0.25">
      <c r="A814" s="1" vm="1011">
        <v>45160</v>
      </c>
      <c r="B814" vm="1391">
        <v>280.31</v>
      </c>
      <c r="C814">
        <f t="shared" si="36"/>
        <v>0.26999999999998181</v>
      </c>
      <c r="D814">
        <f t="shared" si="37"/>
        <v>9.641479788600979E-2</v>
      </c>
      <c r="E814" t="str">
        <f t="shared" si="38"/>
        <v>N</v>
      </c>
    </row>
    <row r="815" spans="1:5" x14ac:dyDescent="0.25">
      <c r="A815" s="1" vm="1013">
        <v>45161</v>
      </c>
      <c r="B815" vm="1392">
        <v>281.87</v>
      </c>
      <c r="C815">
        <f t="shared" si="36"/>
        <v>1.5600000000000023</v>
      </c>
      <c r="D815">
        <f t="shared" si="37"/>
        <v>0.55652670257928805</v>
      </c>
      <c r="E815" t="str">
        <f t="shared" si="38"/>
        <v>P</v>
      </c>
    </row>
    <row r="816" spans="1:5" x14ac:dyDescent="0.25">
      <c r="A816" s="1" vm="1015">
        <v>45162</v>
      </c>
      <c r="B816" vm="1393">
        <v>282.35000000000002</v>
      </c>
      <c r="C816">
        <f t="shared" si="36"/>
        <v>0.48000000000001819</v>
      </c>
      <c r="D816">
        <f t="shared" si="37"/>
        <v>0.17029126902473418</v>
      </c>
      <c r="E816" t="str">
        <f t="shared" si="38"/>
        <v>P</v>
      </c>
    </row>
    <row r="817" spans="1:5" x14ac:dyDescent="0.25">
      <c r="A817" s="1" vm="1017">
        <v>45163</v>
      </c>
      <c r="B817" vm="1394">
        <v>284.58</v>
      </c>
      <c r="C817">
        <f t="shared" ref="C817:C861" si="39">ABS(B817-B816)</f>
        <v>2.2299999999999613</v>
      </c>
      <c r="D817">
        <f t="shared" si="37"/>
        <v>0.78979989374887949</v>
      </c>
      <c r="E817" t="str">
        <f t="shared" si="38"/>
        <v>P</v>
      </c>
    </row>
    <row r="818" spans="1:5" x14ac:dyDescent="0.25">
      <c r="A818" s="1" vm="1019">
        <v>45166</v>
      </c>
      <c r="B818" vm="1395">
        <v>283.68</v>
      </c>
      <c r="C818">
        <f t="shared" si="39"/>
        <v>0.89999999999997726</v>
      </c>
      <c r="D818">
        <f t="shared" ref="D818:D861" si="40">((B818-B817)/B817)*100</f>
        <v>-0.31625553447184529</v>
      </c>
      <c r="E818" t="str">
        <f t="shared" si="38"/>
        <v>P</v>
      </c>
    </row>
    <row r="819" spans="1:5" x14ac:dyDescent="0.25">
      <c r="A819" s="1" vm="1021">
        <v>45167</v>
      </c>
      <c r="B819" vm="1396">
        <v>283.58999999999997</v>
      </c>
      <c r="C819">
        <f t="shared" si="39"/>
        <v>9.0000000000031832E-2</v>
      </c>
      <c r="D819">
        <f t="shared" si="40"/>
        <v>-3.1725888324884315E-2</v>
      </c>
      <c r="E819" t="str">
        <f t="shared" ref="E819:E861" si="41">IF(D818&gt;0,"P","N")</f>
        <v>N</v>
      </c>
    </row>
    <row r="820" spans="1:5" x14ac:dyDescent="0.25">
      <c r="A820" s="1" vm="1023">
        <v>45168</v>
      </c>
      <c r="B820" vm="1397">
        <v>284.24</v>
      </c>
      <c r="C820">
        <f t="shared" si="39"/>
        <v>0.65000000000003411</v>
      </c>
      <c r="D820">
        <f t="shared" si="40"/>
        <v>0.22920413272683599</v>
      </c>
      <c r="E820" t="str">
        <f t="shared" si="41"/>
        <v>N</v>
      </c>
    </row>
    <row r="821" spans="1:5" x14ac:dyDescent="0.25">
      <c r="A821" s="1" vm="1025">
        <v>45169</v>
      </c>
      <c r="B821" vm="1398">
        <v>281.14999999999998</v>
      </c>
      <c r="C821">
        <f t="shared" si="39"/>
        <v>3.0900000000000318</v>
      </c>
      <c r="D821">
        <f t="shared" si="40"/>
        <v>-1.0871094849423133</v>
      </c>
      <c r="E821" t="str">
        <f t="shared" si="41"/>
        <v>P</v>
      </c>
    </row>
    <row r="822" spans="1:5" x14ac:dyDescent="0.25">
      <c r="A822" s="1" vm="1027">
        <v>45170</v>
      </c>
      <c r="B822" vm="1399">
        <v>280.94</v>
      </c>
      <c r="C822">
        <f t="shared" si="39"/>
        <v>0.20999999999997954</v>
      </c>
      <c r="D822">
        <f t="shared" si="40"/>
        <v>-7.4693224257506519E-2</v>
      </c>
      <c r="E822" t="str">
        <f t="shared" si="41"/>
        <v>N</v>
      </c>
    </row>
    <row r="823" spans="1:5" x14ac:dyDescent="0.25">
      <c r="A823" s="1" vm="1031">
        <v>45174</v>
      </c>
      <c r="B823" vm="1400">
        <v>279.16000000000003</v>
      </c>
      <c r="C823">
        <f t="shared" si="39"/>
        <v>1.7799999999999727</v>
      </c>
      <c r="D823">
        <f t="shared" si="40"/>
        <v>-0.63358724282764034</v>
      </c>
      <c r="E823" t="str">
        <f t="shared" si="41"/>
        <v>N</v>
      </c>
    </row>
    <row r="824" spans="1:5" x14ac:dyDescent="0.25">
      <c r="A824" s="1" vm="1032">
        <v>45175</v>
      </c>
      <c r="B824" vm="1401">
        <v>275.44</v>
      </c>
      <c r="C824">
        <f t="shared" si="39"/>
        <v>3.7200000000000273</v>
      </c>
      <c r="D824">
        <f t="shared" si="40"/>
        <v>-1.3325691359793763</v>
      </c>
      <c r="E824" t="str">
        <f t="shared" si="41"/>
        <v>N</v>
      </c>
    </row>
    <row r="825" spans="1:5" x14ac:dyDescent="0.25">
      <c r="A825" s="1" vm="1034">
        <v>45176</v>
      </c>
      <c r="B825" vm="1402">
        <v>278.33</v>
      </c>
      <c r="C825">
        <f t="shared" si="39"/>
        <v>2.8899999999999864</v>
      </c>
      <c r="D825">
        <f t="shared" si="40"/>
        <v>1.0492303223932566</v>
      </c>
      <c r="E825" t="str">
        <f t="shared" si="41"/>
        <v>N</v>
      </c>
    </row>
    <row r="826" spans="1:5" x14ac:dyDescent="0.25">
      <c r="A826" s="1" vm="1036">
        <v>45177</v>
      </c>
      <c r="B826" vm="1403">
        <v>279.22000000000003</v>
      </c>
      <c r="C826">
        <f t="shared" si="39"/>
        <v>0.8900000000000432</v>
      </c>
      <c r="D826">
        <f t="shared" si="40"/>
        <v>0.31976430855460902</v>
      </c>
      <c r="E826" t="str">
        <f t="shared" si="41"/>
        <v>P</v>
      </c>
    </row>
    <row r="827" spans="1:5" x14ac:dyDescent="0.25">
      <c r="A827" s="1" vm="1038">
        <v>45180</v>
      </c>
      <c r="B827" vm="1404">
        <v>279.76</v>
      </c>
      <c r="C827">
        <f t="shared" si="39"/>
        <v>0.53999999999996362</v>
      </c>
      <c r="D827">
        <f t="shared" si="40"/>
        <v>0.19339588854665266</v>
      </c>
      <c r="E827" t="str">
        <f t="shared" si="41"/>
        <v>P</v>
      </c>
    </row>
    <row r="828" spans="1:5" x14ac:dyDescent="0.25">
      <c r="A828" s="1" vm="1040">
        <v>45181</v>
      </c>
      <c r="B828" vm="1405">
        <v>280.70999999999998</v>
      </c>
      <c r="C828">
        <f t="shared" si="39"/>
        <v>0.94999999999998863</v>
      </c>
      <c r="D828">
        <f t="shared" si="40"/>
        <v>0.33957678009722214</v>
      </c>
      <c r="E828" t="str">
        <f t="shared" si="41"/>
        <v>P</v>
      </c>
    </row>
    <row r="829" spans="1:5" x14ac:dyDescent="0.25">
      <c r="A829" s="1" vm="1042">
        <v>45182</v>
      </c>
      <c r="B829" vm="1406">
        <v>281.77</v>
      </c>
      <c r="C829">
        <f t="shared" si="39"/>
        <v>1.0600000000000023</v>
      </c>
      <c r="D829">
        <f t="shared" si="40"/>
        <v>0.37761390759146535</v>
      </c>
      <c r="E829" t="str">
        <f t="shared" si="41"/>
        <v>P</v>
      </c>
    </row>
    <row r="830" spans="1:5" x14ac:dyDescent="0.25">
      <c r="A830" s="1" vm="1044">
        <v>45183</v>
      </c>
      <c r="B830" vm="1407">
        <v>284.76</v>
      </c>
      <c r="C830">
        <f t="shared" si="39"/>
        <v>2.9900000000000091</v>
      </c>
      <c r="D830">
        <f t="shared" si="40"/>
        <v>1.0611491642119493</v>
      </c>
      <c r="E830" t="str">
        <f t="shared" si="41"/>
        <v>P</v>
      </c>
    </row>
    <row r="831" spans="1:5" x14ac:dyDescent="0.25">
      <c r="A831" s="1" vm="1046">
        <v>45184</v>
      </c>
      <c r="B831" vm="1408">
        <v>278.23</v>
      </c>
      <c r="C831">
        <f t="shared" si="39"/>
        <v>6.5299999999999727</v>
      </c>
      <c r="D831">
        <f t="shared" si="40"/>
        <v>-2.2931591515662215</v>
      </c>
      <c r="E831" t="str">
        <f t="shared" si="41"/>
        <v>P</v>
      </c>
    </row>
    <row r="832" spans="1:5" x14ac:dyDescent="0.25">
      <c r="A832" s="1" vm="1048">
        <v>45187</v>
      </c>
      <c r="B832" vm="1409">
        <v>277.72000000000003</v>
      </c>
      <c r="C832">
        <f t="shared" si="39"/>
        <v>0.50999999999999091</v>
      </c>
      <c r="D832">
        <f t="shared" si="40"/>
        <v>-0.18330158501958482</v>
      </c>
      <c r="E832" t="str">
        <f t="shared" si="41"/>
        <v>N</v>
      </c>
    </row>
    <row r="833" spans="1:5" x14ac:dyDescent="0.25">
      <c r="A833" s="1" vm="1050">
        <v>45188</v>
      </c>
      <c r="B833" vm="1410">
        <v>278.13</v>
      </c>
      <c r="C833">
        <f t="shared" si="39"/>
        <v>0.40999999999996817</v>
      </c>
      <c r="D833">
        <f t="shared" si="40"/>
        <v>0.14763070718708343</v>
      </c>
      <c r="E833" t="str">
        <f t="shared" si="41"/>
        <v>N</v>
      </c>
    </row>
    <row r="834" spans="1:5" x14ac:dyDescent="0.25">
      <c r="A834" s="1" vm="1052">
        <v>45189</v>
      </c>
      <c r="B834" vm="1411">
        <v>277.2</v>
      </c>
      <c r="C834">
        <f t="shared" si="39"/>
        <v>0.93000000000000682</v>
      </c>
      <c r="D834">
        <f t="shared" si="40"/>
        <v>-0.33437601121777832</v>
      </c>
      <c r="E834" t="str">
        <f t="shared" si="41"/>
        <v>P</v>
      </c>
    </row>
    <row r="835" spans="1:5" x14ac:dyDescent="0.25">
      <c r="A835" s="1" vm="1054">
        <v>45190</v>
      </c>
      <c r="B835" vm="1412">
        <v>271.22000000000003</v>
      </c>
      <c r="C835">
        <f t="shared" si="39"/>
        <v>5.9799999999999613</v>
      </c>
      <c r="D835">
        <f t="shared" si="40"/>
        <v>-2.1572871572871435</v>
      </c>
      <c r="E835" t="str">
        <f t="shared" si="41"/>
        <v>N</v>
      </c>
    </row>
    <row r="836" spans="1:5" x14ac:dyDescent="0.25">
      <c r="A836" s="1" vm="1056">
        <v>45191</v>
      </c>
      <c r="B836" vm="1413">
        <v>272.22000000000003</v>
      </c>
      <c r="C836">
        <f t="shared" si="39"/>
        <v>1</v>
      </c>
      <c r="D836">
        <f t="shared" si="40"/>
        <v>0.36870437283386176</v>
      </c>
      <c r="E836" t="str">
        <f t="shared" si="41"/>
        <v>N</v>
      </c>
    </row>
    <row r="837" spans="1:5" x14ac:dyDescent="0.25">
      <c r="A837" s="1" vm="1058">
        <v>45194</v>
      </c>
      <c r="B837" vm="1414">
        <v>269.77999999999997</v>
      </c>
      <c r="C837">
        <f t="shared" si="39"/>
        <v>2.4400000000000546</v>
      </c>
      <c r="D837">
        <f t="shared" si="40"/>
        <v>-0.89633384762326584</v>
      </c>
      <c r="E837" t="str">
        <f t="shared" si="41"/>
        <v>P</v>
      </c>
    </row>
    <row r="838" spans="1:5" x14ac:dyDescent="0.25">
      <c r="A838" s="1" vm="1060">
        <v>45195</v>
      </c>
      <c r="B838" vm="1415">
        <v>267.72000000000003</v>
      </c>
      <c r="C838">
        <f t="shared" si="39"/>
        <v>2.0599999999999454</v>
      </c>
      <c r="D838">
        <f t="shared" si="40"/>
        <v>-0.76358514345019857</v>
      </c>
      <c r="E838" t="str">
        <f t="shared" si="41"/>
        <v>N</v>
      </c>
    </row>
    <row r="839" spans="1:5" x14ac:dyDescent="0.25">
      <c r="A839" s="1" vm="1062">
        <v>45196</v>
      </c>
      <c r="B839" vm="1416">
        <v>263.64</v>
      </c>
      <c r="C839">
        <f t="shared" si="39"/>
        <v>4.0800000000000409</v>
      </c>
      <c r="D839">
        <f t="shared" si="40"/>
        <v>-1.5239802779023011</v>
      </c>
      <c r="E839" t="str">
        <f t="shared" si="41"/>
        <v>N</v>
      </c>
    </row>
    <row r="840" spans="1:5" x14ac:dyDescent="0.25">
      <c r="A840" s="1" vm="1064">
        <v>45197</v>
      </c>
      <c r="B840" vm="1417">
        <v>265.58999999999997</v>
      </c>
      <c r="C840">
        <f t="shared" si="39"/>
        <v>1.9499999999999886</v>
      </c>
      <c r="D840">
        <f t="shared" si="40"/>
        <v>0.73964497041419686</v>
      </c>
      <c r="E840" t="str">
        <f t="shared" si="41"/>
        <v>N</v>
      </c>
    </row>
    <row r="841" spans="1:5" x14ac:dyDescent="0.25">
      <c r="A841" s="1" vm="1065">
        <v>45198</v>
      </c>
      <c r="B841" vm="1418">
        <v>263.44</v>
      </c>
      <c r="C841">
        <f t="shared" si="39"/>
        <v>2.1499999999999773</v>
      </c>
      <c r="D841">
        <f t="shared" si="40"/>
        <v>-0.8095184306637967</v>
      </c>
      <c r="E841" t="str">
        <f t="shared" si="41"/>
        <v>P</v>
      </c>
    </row>
    <row r="842" spans="1:5" x14ac:dyDescent="0.25">
      <c r="A842" s="1" vm="1067">
        <v>45201</v>
      </c>
      <c r="B842" vm="1419">
        <v>257.75</v>
      </c>
      <c r="C842">
        <f t="shared" si="39"/>
        <v>5.6899999999999977</v>
      </c>
      <c r="D842">
        <f t="shared" si="40"/>
        <v>-2.1598846037048274</v>
      </c>
      <c r="E842" t="str">
        <f t="shared" si="41"/>
        <v>N</v>
      </c>
    </row>
    <row r="843" spans="1:5" x14ac:dyDescent="0.25">
      <c r="A843" s="1" vm="1069">
        <v>45202</v>
      </c>
      <c r="B843" vm="1420">
        <v>254.49</v>
      </c>
      <c r="C843">
        <f t="shared" si="39"/>
        <v>3.2599999999999909</v>
      </c>
      <c r="D843">
        <f t="shared" si="40"/>
        <v>-1.2647914645974747</v>
      </c>
      <c r="E843" t="str">
        <f t="shared" si="41"/>
        <v>N</v>
      </c>
    </row>
    <row r="844" spans="1:5" x14ac:dyDescent="0.25">
      <c r="A844" s="1" vm="1071">
        <v>45203</v>
      </c>
      <c r="B844" vm="1421">
        <v>255.81</v>
      </c>
      <c r="C844">
        <f t="shared" si="39"/>
        <v>1.3199999999999932</v>
      </c>
      <c r="D844">
        <f t="shared" si="40"/>
        <v>0.51868442767888445</v>
      </c>
      <c r="E844" t="str">
        <f t="shared" si="41"/>
        <v>N</v>
      </c>
    </row>
    <row r="845" spans="1:5" x14ac:dyDescent="0.25">
      <c r="A845" s="1" vm="1073">
        <v>45204</v>
      </c>
      <c r="B845" vm="1422">
        <v>252.23</v>
      </c>
      <c r="C845">
        <f t="shared" si="39"/>
        <v>3.5800000000000125</v>
      </c>
      <c r="D845">
        <f t="shared" si="40"/>
        <v>-1.3994761737226897</v>
      </c>
      <c r="E845" t="str">
        <f t="shared" si="41"/>
        <v>P</v>
      </c>
    </row>
    <row r="846" spans="1:5" x14ac:dyDescent="0.25">
      <c r="A846" s="1" vm="1075">
        <v>45205</v>
      </c>
      <c r="B846" vm="1423">
        <v>248.22</v>
      </c>
      <c r="C846">
        <f t="shared" si="39"/>
        <v>4.0099999999999909</v>
      </c>
      <c r="D846">
        <f t="shared" si="40"/>
        <v>-1.5898188161598505</v>
      </c>
      <c r="E846" t="str">
        <f t="shared" si="41"/>
        <v>N</v>
      </c>
    </row>
    <row r="847" spans="1:5" x14ac:dyDescent="0.25">
      <c r="A847" s="1" vm="1077">
        <v>45208</v>
      </c>
      <c r="B847" vm="1424">
        <v>249.92</v>
      </c>
      <c r="C847">
        <f t="shared" si="39"/>
        <v>1.6999999999999886</v>
      </c>
      <c r="D847">
        <f t="shared" si="40"/>
        <v>0.68487631939408133</v>
      </c>
      <c r="E847" t="str">
        <f t="shared" si="41"/>
        <v>N</v>
      </c>
    </row>
    <row r="848" spans="1:5" x14ac:dyDescent="0.25">
      <c r="A848" s="1" vm="1079">
        <v>45209</v>
      </c>
      <c r="B848" vm="1425">
        <v>251.52</v>
      </c>
      <c r="C848">
        <f t="shared" si="39"/>
        <v>1.6000000000000227</v>
      </c>
      <c r="D848">
        <f t="shared" si="40"/>
        <v>0.64020486555698741</v>
      </c>
      <c r="E848" t="str">
        <f t="shared" si="41"/>
        <v>P</v>
      </c>
    </row>
    <row r="849" spans="1:5" x14ac:dyDescent="0.25">
      <c r="A849" s="1" vm="1081">
        <v>45210</v>
      </c>
      <c r="B849" vm="1426">
        <v>250.92</v>
      </c>
      <c r="C849">
        <f t="shared" si="39"/>
        <v>0.60000000000002274</v>
      </c>
      <c r="D849">
        <f t="shared" si="40"/>
        <v>-0.23854961832061972</v>
      </c>
      <c r="E849" t="str">
        <f t="shared" si="41"/>
        <v>P</v>
      </c>
    </row>
    <row r="850" spans="1:5" x14ac:dyDescent="0.25">
      <c r="A850" s="1" vm="1083">
        <v>45211</v>
      </c>
      <c r="B850" vm="1427">
        <v>246.19</v>
      </c>
      <c r="C850">
        <f t="shared" si="39"/>
        <v>4.7299999999999898</v>
      </c>
      <c r="D850">
        <f t="shared" si="40"/>
        <v>-1.8850629682767375</v>
      </c>
      <c r="E850" t="str">
        <f t="shared" si="41"/>
        <v>N</v>
      </c>
    </row>
    <row r="851" spans="1:5" x14ac:dyDescent="0.25">
      <c r="A851" s="1" vm="1084">
        <v>45212</v>
      </c>
      <c r="B851" vm="1428">
        <v>248.31</v>
      </c>
      <c r="C851">
        <f t="shared" si="39"/>
        <v>2.1200000000000045</v>
      </c>
      <c r="D851">
        <f t="shared" si="40"/>
        <v>0.86112352248263724</v>
      </c>
      <c r="E851" t="str">
        <f t="shared" si="41"/>
        <v>N</v>
      </c>
    </row>
    <row r="852" spans="1:5" x14ac:dyDescent="0.25">
      <c r="A852" s="1" vm="1086">
        <v>45215</v>
      </c>
      <c r="B852" vm="1429">
        <v>249.94</v>
      </c>
      <c r="C852">
        <f t="shared" si="39"/>
        <v>1.6299999999999955</v>
      </c>
      <c r="D852">
        <f t="shared" si="40"/>
        <v>0.65643751761910329</v>
      </c>
      <c r="E852" t="str">
        <f t="shared" si="41"/>
        <v>P</v>
      </c>
    </row>
    <row r="853" spans="1:5" x14ac:dyDescent="0.25">
      <c r="A853" s="1" vm="1087">
        <v>45216</v>
      </c>
      <c r="B853" vm="1430">
        <v>251.14</v>
      </c>
      <c r="C853">
        <f t="shared" si="39"/>
        <v>1.1999999999999886</v>
      </c>
      <c r="D853">
        <f t="shared" si="40"/>
        <v>0.48011522765463255</v>
      </c>
      <c r="E853" t="str">
        <f t="shared" si="41"/>
        <v>P</v>
      </c>
    </row>
    <row r="854" spans="1:5" x14ac:dyDescent="0.25">
      <c r="A854" s="1" vm="1089">
        <v>45217</v>
      </c>
      <c r="B854" vm="1431">
        <v>256.02999999999997</v>
      </c>
      <c r="C854">
        <f t="shared" si="39"/>
        <v>4.8899999999999864</v>
      </c>
      <c r="D854">
        <f t="shared" si="40"/>
        <v>1.9471211276578748</v>
      </c>
      <c r="E854" t="str">
        <f t="shared" si="41"/>
        <v>P</v>
      </c>
    </row>
    <row r="855" spans="1:5" x14ac:dyDescent="0.25">
      <c r="A855" s="1" vm="1091">
        <v>45218</v>
      </c>
      <c r="B855" vm="1432">
        <v>258.38</v>
      </c>
      <c r="C855">
        <f t="shared" si="39"/>
        <v>2.3500000000000227</v>
      </c>
      <c r="D855">
        <f t="shared" si="40"/>
        <v>0.91786118814202355</v>
      </c>
      <c r="E855" t="str">
        <f t="shared" si="41"/>
        <v>P</v>
      </c>
    </row>
    <row r="856" spans="1:5" x14ac:dyDescent="0.25">
      <c r="A856" s="1" vm="1093">
        <v>45219</v>
      </c>
      <c r="B856" vm="1433">
        <v>258.11</v>
      </c>
      <c r="C856">
        <f t="shared" si="39"/>
        <v>0.26999999999998181</v>
      </c>
      <c r="D856">
        <f t="shared" si="40"/>
        <v>-0.10449725210928935</v>
      </c>
      <c r="E856" t="str">
        <f t="shared" si="41"/>
        <v>P</v>
      </c>
    </row>
    <row r="857" spans="1:5" x14ac:dyDescent="0.25">
      <c r="A857" s="1" vm="1095">
        <v>45222</v>
      </c>
      <c r="B857" vm="1434">
        <v>254.75</v>
      </c>
      <c r="C857">
        <f t="shared" si="39"/>
        <v>3.3600000000000136</v>
      </c>
      <c r="D857">
        <f t="shared" si="40"/>
        <v>-1.3017705629382874</v>
      </c>
      <c r="E857" t="str">
        <f t="shared" si="41"/>
        <v>N</v>
      </c>
    </row>
    <row r="858" spans="1:5" x14ac:dyDescent="0.25">
      <c r="A858" s="1" vm="1097">
        <v>45223</v>
      </c>
      <c r="B858" vm="1435">
        <v>257.27</v>
      </c>
      <c r="C858">
        <f t="shared" si="39"/>
        <v>2.5199999999999818</v>
      </c>
      <c r="D858">
        <f t="shared" si="40"/>
        <v>0.989205103042191</v>
      </c>
      <c r="E858" t="str">
        <f t="shared" si="41"/>
        <v>N</v>
      </c>
    </row>
    <row r="859" spans="1:5" x14ac:dyDescent="0.25">
      <c r="A859" s="1" vm="1098">
        <v>45224</v>
      </c>
      <c r="B859" vm="1436">
        <v>258.02999999999997</v>
      </c>
      <c r="C859">
        <f t="shared" si="39"/>
        <v>0.75999999999999091</v>
      </c>
      <c r="D859">
        <f t="shared" si="40"/>
        <v>0.2954094919734096</v>
      </c>
      <c r="E859" t="str">
        <f t="shared" si="41"/>
        <v>P</v>
      </c>
    </row>
    <row r="860" spans="1:5" x14ac:dyDescent="0.25">
      <c r="A860" s="1" vm="1100">
        <v>45225</v>
      </c>
      <c r="B860" vm="1437">
        <v>255.83</v>
      </c>
      <c r="C860">
        <f t="shared" si="39"/>
        <v>2.1999999999999602</v>
      </c>
      <c r="D860">
        <f t="shared" si="40"/>
        <v>-0.85261403712745043</v>
      </c>
      <c r="E860" t="str">
        <f t="shared" si="41"/>
        <v>P</v>
      </c>
    </row>
    <row r="861" spans="1:5" x14ac:dyDescent="0.25">
      <c r="A861" s="1" vm="1102">
        <v>45226</v>
      </c>
      <c r="B861" vm="1438">
        <v>255.76</v>
      </c>
      <c r="C861">
        <f t="shared" si="39"/>
        <v>7.00000000000216E-2</v>
      </c>
      <c r="D861">
        <f t="shared" si="40"/>
        <v>-2.7361920025025053E-2</v>
      </c>
      <c r="E861" t="str">
        <f t="shared" si="41"/>
        <v>N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0CB1D9-4D62-4D4F-8ABD-2C6DB0D818BD}">
  <dimension ref="A1:C14"/>
  <sheetViews>
    <sheetView workbookViewId="0">
      <selection activeCell="G16" sqref="G16"/>
    </sheetView>
  </sheetViews>
  <sheetFormatPr defaultRowHeight="15" x14ac:dyDescent="0.25"/>
  <cols>
    <col min="1" max="1" width="12.7109375" customWidth="1"/>
    <col min="3" max="3" width="10.7109375" customWidth="1"/>
  </cols>
  <sheetData>
    <row r="1" spans="1:3" x14ac:dyDescent="0.25">
      <c r="A1" t="s">
        <v>32</v>
      </c>
    </row>
    <row r="2" spans="1:3" x14ac:dyDescent="0.25">
      <c r="A2" t="s">
        <v>12</v>
      </c>
      <c r="B2">
        <v>0.52</v>
      </c>
    </row>
    <row r="3" spans="1:3" x14ac:dyDescent="0.25">
      <c r="A3" t="s">
        <v>13</v>
      </c>
      <c r="B3">
        <v>0.48</v>
      </c>
    </row>
    <row r="4" spans="1:3" x14ac:dyDescent="0.25">
      <c r="A4" t="s">
        <v>15</v>
      </c>
      <c r="B4">
        <f>(B2/B3)</f>
        <v>1.0833333333333335</v>
      </c>
      <c r="C4" t="str">
        <f ca="1">_xlfn.FORMULATEXT(B4)</f>
        <v>=(B2/B3)</v>
      </c>
    </row>
    <row r="5" spans="1:3" x14ac:dyDescent="0.25">
      <c r="A5" t="s">
        <v>14</v>
      </c>
      <c r="B5" s="11">
        <v>252.21</v>
      </c>
      <c r="C5" s="1">
        <v>44712</v>
      </c>
    </row>
    <row r="6" spans="1:3" x14ac:dyDescent="0.25">
      <c r="A6" t="s">
        <v>18</v>
      </c>
      <c r="B6" s="11">
        <v>290</v>
      </c>
    </row>
    <row r="7" spans="1:3" x14ac:dyDescent="0.25">
      <c r="A7" t="s">
        <v>19</v>
      </c>
      <c r="B7" s="11">
        <f>B6-B5</f>
        <v>37.789999999999992</v>
      </c>
    </row>
    <row r="8" spans="1:3" x14ac:dyDescent="0.25">
      <c r="A8" t="s">
        <v>24</v>
      </c>
      <c r="B8" s="2">
        <v>1.91</v>
      </c>
    </row>
    <row r="9" spans="1:3" x14ac:dyDescent="0.25">
      <c r="A9" t="s">
        <v>20</v>
      </c>
      <c r="B9" s="2">
        <f>B7/B8</f>
        <v>19.785340314136121</v>
      </c>
    </row>
    <row r="10" spans="1:3" ht="18" x14ac:dyDescent="0.35">
      <c r="A10" s="7" t="s">
        <v>29</v>
      </c>
      <c r="B10">
        <f>B9/(B2-B3)</f>
        <v>494.63350785340259</v>
      </c>
    </row>
    <row r="12" spans="1:3" x14ac:dyDescent="0.25">
      <c r="A12" t="s">
        <v>25</v>
      </c>
      <c r="B12" s="11">
        <v>290.91000000000003</v>
      </c>
      <c r="C12" s="1">
        <v>45034</v>
      </c>
    </row>
    <row r="13" spans="1:3" x14ac:dyDescent="0.25">
      <c r="A13" t="s">
        <v>27</v>
      </c>
      <c r="C13">
        <f>DATEDIF(C5,C12,"D")</f>
        <v>322</v>
      </c>
    </row>
    <row r="14" spans="1:3" x14ac:dyDescent="0.25">
      <c r="C14" t="str">
        <f ca="1">_xlfn.FORMULATEXT(C13)</f>
        <v>=DATEDIF(C5,C12,"D")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806CAA-01D0-4209-B475-0F7F8052D22B}">
  <dimension ref="A1:J19"/>
  <sheetViews>
    <sheetView tabSelected="1" workbookViewId="0">
      <selection activeCell="Q26" sqref="Q26"/>
    </sheetView>
  </sheetViews>
  <sheetFormatPr defaultRowHeight="15" x14ac:dyDescent="0.25"/>
  <sheetData>
    <row r="1" spans="1:10" x14ac:dyDescent="0.25">
      <c r="A1">
        <v>0.02</v>
      </c>
      <c r="D1" t="s">
        <v>33</v>
      </c>
      <c r="J1">
        <v>5.5E-2</v>
      </c>
    </row>
    <row r="2" spans="1:10" x14ac:dyDescent="0.25">
      <c r="A2">
        <f>A1/5</f>
        <v>4.0000000000000001E-3</v>
      </c>
      <c r="B2" t="str">
        <f ca="1">_xlfn.FORMULATEXT(A2)</f>
        <v>=A1/5</v>
      </c>
      <c r="D2" t="s">
        <v>34</v>
      </c>
      <c r="J2">
        <f>J1/5</f>
        <v>1.0999999999999999E-2</v>
      </c>
    </row>
    <row r="3" spans="1:10" x14ac:dyDescent="0.25">
      <c r="A3">
        <f>A1*4</f>
        <v>0.08</v>
      </c>
      <c r="B3" t="str">
        <f t="shared" ref="B3:B4" ca="1" si="0">_xlfn.FORMULATEXT(A3)</f>
        <v>=A1*4</v>
      </c>
      <c r="D3" t="s">
        <v>35</v>
      </c>
      <c r="J3">
        <f>J1*4</f>
        <v>0.22</v>
      </c>
    </row>
    <row r="4" spans="1:10" x14ac:dyDescent="0.25">
      <c r="A4">
        <f>A2*20</f>
        <v>0.08</v>
      </c>
      <c r="B4" t="str">
        <f t="shared" ca="1" si="0"/>
        <v>=A2*20</v>
      </c>
      <c r="D4" t="s">
        <v>35</v>
      </c>
      <c r="J4">
        <f>J2*20</f>
        <v>0.21999999999999997</v>
      </c>
    </row>
    <row r="5" spans="1:10" x14ac:dyDescent="0.25">
      <c r="A5" t="s">
        <v>36</v>
      </c>
    </row>
    <row r="6" spans="1:10" x14ac:dyDescent="0.25">
      <c r="A6" t="s">
        <v>37</v>
      </c>
    </row>
    <row r="7" spans="1:10" ht="18.75" x14ac:dyDescent="0.35">
      <c r="A7" s="12" t="s">
        <v>38</v>
      </c>
    </row>
    <row r="9" spans="1:10" x14ac:dyDescent="0.25">
      <c r="A9">
        <f>A1</f>
        <v>0.02</v>
      </c>
      <c r="D9" t="s">
        <v>33</v>
      </c>
      <c r="J9">
        <f>J1</f>
        <v>5.5E-2</v>
      </c>
    </row>
    <row r="10" spans="1:10" x14ac:dyDescent="0.25">
      <c r="A10">
        <f>1-(1-A9)^(20/5)</f>
        <v>7.7631840000000119E-2</v>
      </c>
      <c r="B10" t="str">
        <f t="shared" ref="B10" ca="1" si="1">_xlfn.FORMULATEXT(A10)</f>
        <v>=1-(1-A9)^(20/5)</v>
      </c>
      <c r="D10" t="s">
        <v>35</v>
      </c>
      <c r="J10">
        <f>1-(1-J9)^(20/5)</f>
        <v>0.20250634937500012</v>
      </c>
    </row>
    <row r="11" spans="1:10" x14ac:dyDescent="0.25">
      <c r="A11" s="13" t="s">
        <v>39</v>
      </c>
    </row>
    <row r="12" spans="1:10" x14ac:dyDescent="0.25">
      <c r="A12" s="13" t="s">
        <v>40</v>
      </c>
    </row>
    <row r="13" spans="1:10" x14ac:dyDescent="0.25">
      <c r="A13" t="s">
        <v>41</v>
      </c>
    </row>
    <row r="16" spans="1:10" x14ac:dyDescent="0.25">
      <c r="A16">
        <v>0.3</v>
      </c>
      <c r="B16" t="s">
        <v>42</v>
      </c>
    </row>
    <row r="17" spans="1:4" x14ac:dyDescent="0.25">
      <c r="A17">
        <v>5</v>
      </c>
      <c r="B17" s="3" t="s">
        <v>43</v>
      </c>
    </row>
    <row r="18" spans="1:4" x14ac:dyDescent="0.25">
      <c r="A18">
        <f>A17*A16</f>
        <v>1.5</v>
      </c>
      <c r="B18" t="str">
        <f ca="1">_xlfn.FORMULATEXT(A18)</f>
        <v>=A17*A16</v>
      </c>
      <c r="D18" t="s">
        <v>44</v>
      </c>
    </row>
    <row r="19" spans="1:4" x14ac:dyDescent="0.25">
      <c r="A19">
        <f>1-(1-A16)^5</f>
        <v>0.83193000000000006</v>
      </c>
      <c r="B19" t="str">
        <f ca="1">_xlfn.FORMULATEXT(A19)</f>
        <v>=1-(1-A16)^5</v>
      </c>
      <c r="D19" t="s">
        <v>45</v>
      </c>
    </row>
  </sheetData>
  <hyperlinks>
    <hyperlink ref="A11" r:id="rId1" display="http://cabot-institute.blogspot.com/2016/12/converting-probabilities-between-time.html" xr:uid="{4B382995-361B-4577-9BFD-E3D77D6F323B}"/>
    <hyperlink ref="A12" r:id="rId2" xr:uid="{8FA1EA65-C512-4E3A-8F3E-B941C5185BE5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Fig. 1_2</vt:lpstr>
      <vt:lpstr>Fig. 3_4</vt:lpstr>
      <vt:lpstr>Sheet1</vt:lpstr>
      <vt:lpstr>Fig. 5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Branko Pecar</dc:creator>
  <cp:lastModifiedBy>Branko Pecar</cp:lastModifiedBy>
  <dcterms:created xsi:type="dcterms:W3CDTF">2023-10-08T09:12:41Z</dcterms:created>
  <dcterms:modified xsi:type="dcterms:W3CDTF">2023-11-03T13:18:11Z</dcterms:modified>
</cp:coreProperties>
</file>